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7"/>
  </bookViews>
  <sheets>
    <sheet name="BSR_DJF_1418_NAM_v10s Gulf" sheetId="1" state="visible" r:id="rId2"/>
    <sheet name="BSR_DJF_1418_NAM_v10s_Plains" sheetId="2" state="visible" r:id="rId3"/>
    <sheet name="DCC_DJF_1418_NAM_v10s_Gulf" sheetId="3" state="visible" r:id="rId4"/>
    <sheet name="DCC_DJF_1418_NAM_v10s_Plains" sheetId="4" state="visible" r:id="rId5"/>
    <sheet name="DWC_DJF_1418_NAM_v10s Gulf" sheetId="5" state="visible" r:id="rId6"/>
    <sheet name="DWC_DJF_1418_NAM_v10s_Plains" sheetId="6" state="visible" r:id="rId7"/>
    <sheet name="WCC_DJF_1418_NAM_v10s_Gulf" sheetId="7" state="visible" r:id="rId8"/>
    <sheet name="WCC_DJF_1418_NAM_v10s_Plains" sheetId="8" state="visible" r:id="rId9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<sst xmlns="http://schemas.openxmlformats.org/spreadsheetml/2006/main" count="279" uniqueCount="49">
  <si>
    <t xml:space="preserve">BROAD STRATIFORM CORES FOR GULF (based on v05 with UW c/s adj) – strong</t>
  </si>
  <si>
    <t xml:space="preserve">RASMUSSEN CHECKLIST</t>
  </si>
  <si>
    <t xml:space="preserve">NOTES</t>
  </si>
  <si>
    <t xml:space="preserve">orbit</t>
  </si>
  <si>
    <t xml:space="preserve">date</t>
  </si>
  <si>
    <t xml:space="preserve">time</t>
  </si>
  <si>
    <t xml:space="preserve">Core #</t>
  </si>
  <si>
    <t xml:space="preserve">lon</t>
  </si>
  <si>
    <t xml:space="preserve">lat</t>
  </si>
  <si>
    <t xml:space="preserve">area (km2)</t>
  </si>
  <si>
    <t xml:space="preserve">top ht (km)</t>
  </si>
  <si>
    <t xml:space="preserve">bot ht (km)</t>
  </si>
  <si>
    <t xml:space="preserve">dim_X (deg)</t>
  </si>
  <si>
    <t xml:space="preserve">dim_Y (deg)</t>
  </si>
  <si>
    <t xml:space="preserve">terr ht (m)</t>
  </si>
  <si>
    <t xml:space="preserve">O/L</t>
  </si>
  <si>
    <t xml:space="preserve">Notable Case</t>
  </si>
  <si>
    <t xml:space="preserve">On/Off ShoreKM</t>
  </si>
  <si>
    <t xml:space="preserve">States</t>
  </si>
  <si>
    <t xml:space="preserve">Time</t>
  </si>
  <si>
    <t xml:space="preserve">Satellite Analysis</t>
  </si>
  <si>
    <t xml:space="preserve">C/S Mask</t>
  </si>
  <si>
    <t xml:space="preserve">Arc Conv</t>
  </si>
  <si>
    <t xml:space="preserve">Orientation</t>
  </si>
  <si>
    <t xml:space="preserve">Line Motion</t>
  </si>
  <si>
    <t xml:space="preserve">125 km Leading Line Connected By Mod Ref</t>
  </si>
  <si>
    <t xml:space="preserve">Strong Ref Gradient</t>
  </si>
  <si>
    <t xml:space="preserve">Serration</t>
  </si>
  <si>
    <t xml:space="preserve">Elongated Cells</t>
  </si>
  <si>
    <t xml:space="preserve">10,000km2 Trailing Strat</t>
  </si>
  <si>
    <t xml:space="preserve">Rear Notch</t>
  </si>
  <si>
    <t xml:space="preserve">Secondary Max In Strat</t>
  </si>
  <si>
    <t xml:space="preserve">SUM</t>
  </si>
  <si>
    <t xml:space="preserve">Max</t>
  </si>
  <si>
    <t xml:space="preserve">Min</t>
  </si>
  <si>
    <t xml:space="preserve">BROAD STRATIFORM CORES FOR PLAINS (based on v05 with UW c/s adj) – strong</t>
  </si>
  <si>
    <t xml:space="preserve">DEEP CONVECTIVE CORES FOR GULF (based on v05 with UW c/s adj) – strong</t>
  </si>
  <si>
    <t xml:space="preserve">DEEP CONVECTIVE CORES FOR PLAINS (based on v05 with UW c/s adj) – strong</t>
  </si>
  <si>
    <t xml:space="preserve">DEEP-WIDE CONVECTIVE CORES FOR GULF (based on v05 with UW c/s adj) – strong</t>
  </si>
  <si>
    <t xml:space="preserve">Gorgeous, big case</t>
  </si>
  <si>
    <t xml:space="preserve">Perfect schematic again.</t>
  </si>
  <si>
    <t xml:space="preserve">Another nice case.</t>
  </si>
  <si>
    <t xml:space="preserve">Great big case in LA/TX</t>
  </si>
  <si>
    <t xml:space="preserve">Kind of jumbled and messy, but extensive.</t>
  </si>
  <si>
    <t xml:space="preserve">Solitary line off Florida's east coast.</t>
  </si>
  <si>
    <t xml:space="preserve">DEEP-WIDE CONVECTIVE CORES FOR PLAINS (based on v05 with UW c/s adj) – strong</t>
  </si>
  <si>
    <t xml:space="preserve">This is the same as the Gulf one.  Great there!  But this is not a Plains case.</t>
  </si>
  <si>
    <t xml:space="preserve">WIDE CONVECTIVE CORES FOR GULF (based on v05 with UW c/s adj) – strong</t>
  </si>
  <si>
    <t xml:space="preserve">WIDE CONVECTIVE CORES FOR PLAINS (based on v05 with UW c/s adj) – strong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</si>
</sst>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00000"/>
    <numFmt numFmtId="166" formatCode="0.00"/>
    <numFmt numFmtId="167" formatCode="0"/>
  </numFmts>
  <fonts count="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00FF00"/>
        <bgColor rgb="FF33CC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26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pane xSplit="0" ySplit="2" topLeftCell="A3" activePane="bottomLeft" state="frozen"/>
      <selection pane="topLeft" activeCell="E1" activeCellId="0" sqref="E1"/>
      <selection pane="bottomLeft" activeCell="V32" activeCellId="0" sqref="V32"/>
    </sheetView>
  </sheetViews>
  <sheetFormatPr defaultRowHeight="12.8" outlineLevelRow="0" outlineLevelCol="0"/>
  <cols>
    <col collapsed="false" customWidth="true" hidden="false" outlineLevel="0" max="1" min="1" style="1" width="6.48"/>
    <col collapsed="false" customWidth="true" hidden="false" outlineLevel="0" max="2" min="2" style="0" width="9.07"/>
    <col collapsed="false" customWidth="true" hidden="false" outlineLevel="0" max="3" min="3" style="1" width="6.48"/>
    <col collapsed="false" customWidth="true" hidden="false" outlineLevel="0" max="4" min="4" style="0" width="4.51"/>
    <col collapsed="false" customWidth="true" hidden="false" outlineLevel="0" max="6" min="5" style="2" width="7.13"/>
    <col collapsed="false" customWidth="true" hidden="false" outlineLevel="0" max="7" min="7" style="2" width="9.07"/>
    <col collapsed="false" customWidth="true" hidden="false" outlineLevel="0" max="9" min="8" style="2" width="5.16"/>
    <col collapsed="false" customWidth="true" hidden="false" outlineLevel="0" max="11" min="10" style="2" width="6.48"/>
    <col collapsed="false" customWidth="true" hidden="false" outlineLevel="0" max="12" min="12" style="0" width="5.16"/>
    <col collapsed="false" customWidth="true" hidden="false" outlineLevel="0" max="13" min="13" style="0" width="2.59"/>
    <col collapsed="false" customWidth="true" hidden="false" outlineLevel="0" max="14" min="14" style="0" width="7.47"/>
    <col collapsed="false" customWidth="true" hidden="false" outlineLevel="0" max="15" min="15" style="0" width="8.74"/>
    <col collapsed="false" customWidth="true" hidden="false" outlineLevel="0" max="16" min="16" style="0" width="7.19"/>
    <col collapsed="false" customWidth="true" hidden="false" outlineLevel="0" max="17" min="17" style="0" width="8.04"/>
    <col collapsed="false" customWidth="true" hidden="false" outlineLevel="0" max="18" min="18" style="0" width="8.18"/>
    <col collapsed="false" customWidth="true" hidden="false" outlineLevel="0" max="19" min="19" style="0" width="6.62"/>
    <col collapsed="false" customWidth="true" hidden="false" outlineLevel="0" max="20" min="20" style="0" width="5.78"/>
    <col collapsed="false" customWidth="true" hidden="false" outlineLevel="0" max="21" min="21" style="0" width="10.15"/>
    <col collapsed="false" customWidth="true" hidden="false" outlineLevel="0" max="22" min="22" style="0" width="6.88"/>
    <col collapsed="false" customWidth="false" hidden="false" outlineLevel="0" max="23" min="23" style="0" width="11.52"/>
    <col collapsed="false" customWidth="true" hidden="false" outlineLevel="0" max="24" min="24" style="0" width="7.87"/>
    <col collapsed="false" customWidth="true" hidden="false" outlineLevel="0" max="25" min="25" style="0" width="8.6"/>
    <col collapsed="false" customWidth="true" hidden="false" outlineLevel="0" max="26" min="26" style="0" width="9.32"/>
    <col collapsed="false" customWidth="true" hidden="false" outlineLevel="0" max="27" min="27" style="0" width="10.43"/>
    <col collapsed="false" customWidth="true" hidden="false" outlineLevel="0" max="28" min="28" style="0" width="6.88"/>
    <col collapsed="false" customWidth="true" hidden="false" outlineLevel="0" max="29" min="29" style="0" width="9.59"/>
    <col collapsed="false" customWidth="true" hidden="false" outlineLevel="0" max="30" min="30" style="0" width="5.78"/>
    <col collapsed="false" customWidth="false" hidden="false" outlineLevel="0" max="1025" min="31" style="0" width="11.52"/>
  </cols>
  <sheetData>
    <row r="1" customFormat="false" ht="12.8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 t="s">
        <v>1</v>
      </c>
      <c r="U1" s="4"/>
      <c r="V1" s="4"/>
      <c r="W1" s="4"/>
      <c r="X1" s="4"/>
      <c r="Y1" s="4"/>
      <c r="Z1" s="4"/>
      <c r="AA1" s="4"/>
      <c r="AB1" s="4"/>
      <c r="AC1" s="4"/>
      <c r="AD1" s="4"/>
      <c r="AE1" s="5" t="s">
        <v>2</v>
      </c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</row>
    <row r="2" s="12" customFormat="true" ht="46.25" hidden="false" customHeight="false" outlineLevel="0" collapsed="false">
      <c r="A2" s="6" t="s">
        <v>3</v>
      </c>
      <c r="B2" s="7" t="s">
        <v>4</v>
      </c>
      <c r="C2" s="6" t="s">
        <v>5</v>
      </c>
      <c r="D2" s="7" t="s">
        <v>6</v>
      </c>
      <c r="E2" s="8" t="s">
        <v>7</v>
      </c>
      <c r="F2" s="8" t="s">
        <v>8</v>
      </c>
      <c r="G2" s="8" t="s">
        <v>9</v>
      </c>
      <c r="H2" s="8" t="s">
        <v>10</v>
      </c>
      <c r="I2" s="8" t="s">
        <v>11</v>
      </c>
      <c r="J2" s="8" t="s">
        <v>12</v>
      </c>
      <c r="K2" s="8" t="s">
        <v>13</v>
      </c>
      <c r="L2" s="7" t="s">
        <v>14</v>
      </c>
      <c r="M2" s="7" t="s">
        <v>15</v>
      </c>
      <c r="N2" s="7" t="s">
        <v>16</v>
      </c>
      <c r="O2" s="7" t="s">
        <v>17</v>
      </c>
      <c r="P2" s="7" t="s">
        <v>18</v>
      </c>
      <c r="Q2" s="7" t="s">
        <v>19</v>
      </c>
      <c r="R2" s="7" t="s">
        <v>20</v>
      </c>
      <c r="S2" s="7" t="s">
        <v>21</v>
      </c>
      <c r="T2" s="9" t="s">
        <v>22</v>
      </c>
      <c r="U2" s="9" t="s">
        <v>23</v>
      </c>
      <c r="V2" s="9" t="s">
        <v>24</v>
      </c>
      <c r="W2" s="9" t="s">
        <v>25</v>
      </c>
      <c r="X2" s="9" t="s">
        <v>26</v>
      </c>
      <c r="Y2" s="9" t="s">
        <v>27</v>
      </c>
      <c r="Z2" s="9" t="s">
        <v>28</v>
      </c>
      <c r="AA2" s="9" t="s">
        <v>29</v>
      </c>
      <c r="AB2" s="9" t="s">
        <v>30</v>
      </c>
      <c r="AC2" s="9" t="s">
        <v>31</v>
      </c>
      <c r="AD2" s="10" t="s">
        <v>32</v>
      </c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customFormat="false" ht="12.8" hidden="false" customHeight="false" outlineLevel="0" collapsed="false">
      <c r="A3" s="13" t="n">
        <v>4648</v>
      </c>
      <c r="B3" s="14" t="n">
        <v>20141223</v>
      </c>
      <c r="C3" s="13" t="n">
        <v>94610</v>
      </c>
      <c r="D3" s="14" t="n">
        <v>1</v>
      </c>
      <c r="E3" s="15" t="n">
        <v>-97.9</v>
      </c>
      <c r="F3" s="15" t="n">
        <v>32.2</v>
      </c>
      <c r="G3" s="15" t="n">
        <v>51580.6</v>
      </c>
      <c r="H3" s="15" t="n">
        <v>9.62</v>
      </c>
      <c r="I3" s="15" t="n">
        <v>0</v>
      </c>
      <c r="J3" s="15" t="n">
        <v>5.65</v>
      </c>
      <c r="K3" s="15" t="n">
        <v>4.55</v>
      </c>
      <c r="L3" s="14" t="n">
        <v>259</v>
      </c>
      <c r="M3" s="14" t="n">
        <v>1</v>
      </c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 t="n">
        <f aca="false">SUM(T3:AC3)</f>
        <v>0</v>
      </c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</row>
    <row r="4" customFormat="false" ht="12.8" hidden="false" customHeight="false" outlineLevel="0" collapsed="false">
      <c r="A4" s="13" t="n">
        <v>4970</v>
      </c>
      <c r="B4" s="14" t="n">
        <v>20150113</v>
      </c>
      <c r="C4" s="13" t="n">
        <v>22159</v>
      </c>
      <c r="D4" s="14" t="n">
        <v>1</v>
      </c>
      <c r="E4" s="15" t="n">
        <v>-79.18</v>
      </c>
      <c r="F4" s="15" t="n">
        <v>30.35</v>
      </c>
      <c r="G4" s="15" t="n">
        <v>97308.99</v>
      </c>
      <c r="H4" s="15" t="n">
        <v>12.88</v>
      </c>
      <c r="I4" s="15" t="n">
        <v>0</v>
      </c>
      <c r="J4" s="15" t="n">
        <v>5.7</v>
      </c>
      <c r="K4" s="15" t="n">
        <v>6.05</v>
      </c>
      <c r="L4" s="14" t="n">
        <v>0</v>
      </c>
      <c r="M4" s="14" t="n">
        <v>0</v>
      </c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 t="n">
        <f aca="false">SUM(T4:AC4)</f>
        <v>0</v>
      </c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</row>
    <row r="5" customFormat="false" ht="12.8" hidden="false" customHeight="false" outlineLevel="0" collapsed="false">
      <c r="A5" s="13" t="n">
        <v>5022</v>
      </c>
      <c r="B5" s="14" t="n">
        <v>20150116</v>
      </c>
      <c r="C5" s="13" t="n">
        <v>110628</v>
      </c>
      <c r="D5" s="14" t="n">
        <v>1</v>
      </c>
      <c r="E5" s="15" t="n">
        <v>-75.85</v>
      </c>
      <c r="F5" s="15" t="n">
        <v>29.9</v>
      </c>
      <c r="G5" s="15" t="n">
        <v>98101.84</v>
      </c>
      <c r="H5" s="15" t="n">
        <v>8</v>
      </c>
      <c r="I5" s="15" t="n">
        <v>0</v>
      </c>
      <c r="J5" s="15" t="n">
        <v>3.85</v>
      </c>
      <c r="K5" s="15" t="n">
        <v>5.85</v>
      </c>
      <c r="L5" s="14" t="n">
        <v>0</v>
      </c>
      <c r="M5" s="14" t="n">
        <v>0</v>
      </c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 t="n">
        <f aca="false">SUM(T5:AC5)</f>
        <v>0</v>
      </c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</row>
    <row r="6" customFormat="false" ht="12.8" hidden="false" customHeight="false" outlineLevel="0" collapsed="false">
      <c r="A6" s="13" t="n">
        <v>5084</v>
      </c>
      <c r="B6" s="14" t="n">
        <v>20150120</v>
      </c>
      <c r="C6" s="13" t="n">
        <v>104446</v>
      </c>
      <c r="D6" s="14" t="n">
        <v>1</v>
      </c>
      <c r="E6" s="15" t="n">
        <v>-85.57</v>
      </c>
      <c r="F6" s="15" t="n">
        <v>25.9</v>
      </c>
      <c r="G6" s="15" t="n">
        <v>68208.2</v>
      </c>
      <c r="H6" s="15" t="n">
        <v>10.75</v>
      </c>
      <c r="I6" s="15" t="n">
        <v>0</v>
      </c>
      <c r="J6" s="15" t="n">
        <v>4.1</v>
      </c>
      <c r="K6" s="15" t="n">
        <v>4.25</v>
      </c>
      <c r="L6" s="14" t="n">
        <v>0</v>
      </c>
      <c r="M6" s="14" t="n">
        <v>0</v>
      </c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 t="n">
        <f aca="false">SUM(T6:AC6)</f>
        <v>0</v>
      </c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</row>
    <row r="7" customFormat="false" ht="12.8" hidden="false" customHeight="false" outlineLevel="0" collapsed="false">
      <c r="A7" s="13" t="n">
        <v>5315</v>
      </c>
      <c r="B7" s="14" t="n">
        <v>20150204</v>
      </c>
      <c r="C7" s="13" t="n">
        <v>70205</v>
      </c>
      <c r="D7" s="14" t="n">
        <v>1</v>
      </c>
      <c r="E7" s="15" t="n">
        <v>-96</v>
      </c>
      <c r="F7" s="15" t="n">
        <v>27.23</v>
      </c>
      <c r="G7" s="15" t="n">
        <v>89110.88</v>
      </c>
      <c r="H7" s="15" t="n">
        <v>9.62</v>
      </c>
      <c r="I7" s="15" t="n">
        <v>0</v>
      </c>
      <c r="J7" s="15" t="n">
        <v>4.15</v>
      </c>
      <c r="K7" s="15" t="n">
        <v>6</v>
      </c>
      <c r="L7" s="14" t="n">
        <v>0</v>
      </c>
      <c r="M7" s="14" t="n">
        <v>0</v>
      </c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 t="n">
        <f aca="false">SUM(T7:AC7)</f>
        <v>0</v>
      </c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</row>
    <row r="8" customFormat="false" ht="12.8" hidden="false" customHeight="false" outlineLevel="0" collapsed="false">
      <c r="A8" s="13" t="n">
        <v>5324</v>
      </c>
      <c r="B8" s="14" t="n">
        <v>20150204</v>
      </c>
      <c r="C8" s="13" t="n">
        <v>202320</v>
      </c>
      <c r="D8" s="14" t="n">
        <v>1</v>
      </c>
      <c r="E8" s="15" t="n">
        <v>-89.5</v>
      </c>
      <c r="F8" s="15" t="n">
        <v>29.98</v>
      </c>
      <c r="G8" s="15" t="n">
        <v>57140.55</v>
      </c>
      <c r="H8" s="15" t="n">
        <v>11</v>
      </c>
      <c r="I8" s="15" t="n">
        <v>0</v>
      </c>
      <c r="J8" s="15" t="n">
        <v>3.85</v>
      </c>
      <c r="K8" s="15" t="n">
        <v>3.5</v>
      </c>
      <c r="L8" s="14" t="n">
        <v>0</v>
      </c>
      <c r="M8" s="14" t="n">
        <v>0</v>
      </c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 t="n">
        <f aca="false">SUM(T8:AC8)</f>
        <v>0</v>
      </c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</row>
    <row r="9" customFormat="false" ht="12.8" hidden="false" customHeight="false" outlineLevel="0" collapsed="false">
      <c r="A9" s="13" t="n">
        <v>5631</v>
      </c>
      <c r="B9" s="14" t="n">
        <v>20150224</v>
      </c>
      <c r="C9" s="13" t="n">
        <v>135533</v>
      </c>
      <c r="D9" s="14" t="n">
        <v>1</v>
      </c>
      <c r="E9" s="15" t="n">
        <v>-78.5</v>
      </c>
      <c r="F9" s="15" t="n">
        <v>31.85</v>
      </c>
      <c r="G9" s="15" t="n">
        <v>50228.92</v>
      </c>
      <c r="H9" s="15" t="n">
        <v>8.12</v>
      </c>
      <c r="I9" s="15" t="n">
        <v>0</v>
      </c>
      <c r="J9" s="15" t="n">
        <v>3.95</v>
      </c>
      <c r="K9" s="15" t="n">
        <v>3.35</v>
      </c>
      <c r="L9" s="14" t="n">
        <v>0</v>
      </c>
      <c r="M9" s="14" t="n">
        <v>0</v>
      </c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 t="n">
        <f aca="false">SUM(T9:AC9)</f>
        <v>0</v>
      </c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</row>
    <row r="10" customFormat="false" ht="12.8" hidden="false" customHeight="false" outlineLevel="0" collapsed="false">
      <c r="A10" s="13" t="n">
        <v>5647</v>
      </c>
      <c r="B10" s="14" t="n">
        <v>20150225</v>
      </c>
      <c r="C10" s="13" t="n">
        <v>143729</v>
      </c>
      <c r="D10" s="14" t="n">
        <v>1</v>
      </c>
      <c r="E10" s="15" t="n">
        <v>-92.15</v>
      </c>
      <c r="F10" s="15" t="n">
        <v>32.38</v>
      </c>
      <c r="G10" s="15" t="n">
        <v>109645.45</v>
      </c>
      <c r="H10" s="15" t="n">
        <v>8.75</v>
      </c>
      <c r="I10" s="15" t="n">
        <v>0</v>
      </c>
      <c r="J10" s="15" t="n">
        <v>4.95</v>
      </c>
      <c r="K10" s="15" t="n">
        <v>4.8</v>
      </c>
      <c r="L10" s="14" t="n">
        <v>19</v>
      </c>
      <c r="M10" s="14" t="n">
        <v>1</v>
      </c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 t="n">
        <f aca="false">SUM(T10:AC10)</f>
        <v>0</v>
      </c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</row>
    <row r="11" customFormat="false" ht="12.8" hidden="false" customHeight="false" outlineLevel="0" collapsed="false">
      <c r="A11" s="13" t="n">
        <v>10027</v>
      </c>
      <c r="B11" s="14" t="n">
        <v>20151204</v>
      </c>
      <c r="C11" s="13" t="n">
        <v>31558</v>
      </c>
      <c r="D11" s="14" t="n">
        <v>1</v>
      </c>
      <c r="E11" s="15" t="n">
        <v>-80.27</v>
      </c>
      <c r="F11" s="15" t="n">
        <v>27.92</v>
      </c>
      <c r="G11" s="15" t="n">
        <v>56999.26</v>
      </c>
      <c r="H11" s="15" t="n">
        <v>11.12</v>
      </c>
      <c r="I11" s="15" t="n">
        <v>0</v>
      </c>
      <c r="J11" s="15" t="n">
        <v>4.9</v>
      </c>
      <c r="K11" s="15" t="n">
        <v>4.6</v>
      </c>
      <c r="L11" s="14" t="n">
        <v>0</v>
      </c>
      <c r="M11" s="14" t="n">
        <v>0</v>
      </c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 t="n">
        <f aca="false">SUM(T11:AC11)</f>
        <v>0</v>
      </c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</row>
    <row r="12" customFormat="false" ht="12.8" hidden="false" customHeight="false" outlineLevel="0" collapsed="false">
      <c r="A12" s="13" t="n">
        <v>10166</v>
      </c>
      <c r="B12" s="14" t="n">
        <v>20151213</v>
      </c>
      <c r="C12" s="13" t="n">
        <v>14414</v>
      </c>
      <c r="D12" s="14" t="n">
        <v>1</v>
      </c>
      <c r="E12" s="15" t="n">
        <v>-96.4</v>
      </c>
      <c r="F12" s="15" t="n">
        <v>30.17</v>
      </c>
      <c r="G12" s="15" t="n">
        <v>123028.98</v>
      </c>
      <c r="H12" s="15" t="n">
        <v>9.75</v>
      </c>
      <c r="I12" s="15" t="n">
        <v>0</v>
      </c>
      <c r="J12" s="15" t="n">
        <v>6.05</v>
      </c>
      <c r="K12" s="15" t="n">
        <v>10.8</v>
      </c>
      <c r="L12" s="14" t="n">
        <v>85</v>
      </c>
      <c r="M12" s="14" t="n">
        <v>1</v>
      </c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 t="n">
        <f aca="false">SUM(T12:AC12)</f>
        <v>0</v>
      </c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</row>
    <row r="13" customFormat="false" ht="12.8" hidden="false" customHeight="false" outlineLevel="0" collapsed="false">
      <c r="A13" s="13" t="n">
        <v>10596</v>
      </c>
      <c r="B13" s="14" t="n">
        <v>20160109</v>
      </c>
      <c r="C13" s="13" t="n">
        <v>170120</v>
      </c>
      <c r="D13" s="14" t="n">
        <v>1</v>
      </c>
      <c r="E13" s="15" t="n">
        <v>-86.53</v>
      </c>
      <c r="F13" s="15" t="n">
        <v>29.33</v>
      </c>
      <c r="G13" s="15" t="n">
        <v>54869.67</v>
      </c>
      <c r="H13" s="15" t="n">
        <v>11</v>
      </c>
      <c r="I13" s="15" t="n">
        <v>0</v>
      </c>
      <c r="J13" s="15" t="n">
        <v>3.3</v>
      </c>
      <c r="K13" s="15" t="n">
        <v>4</v>
      </c>
      <c r="L13" s="14" t="n">
        <v>0</v>
      </c>
      <c r="M13" s="14" t="n">
        <v>0</v>
      </c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 t="n">
        <f aca="false">SUM(T13:AC13)</f>
        <v>0</v>
      </c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</row>
    <row r="14" customFormat="false" ht="12.8" hidden="false" customHeight="false" outlineLevel="0" collapsed="false">
      <c r="A14" s="13" t="n">
        <v>10688</v>
      </c>
      <c r="B14" s="14" t="n">
        <v>20160115</v>
      </c>
      <c r="C14" s="13" t="n">
        <v>145156</v>
      </c>
      <c r="D14" s="14" t="n">
        <v>1</v>
      </c>
      <c r="E14" s="15" t="n">
        <v>-80.1</v>
      </c>
      <c r="F14" s="15" t="n">
        <v>29.67</v>
      </c>
      <c r="G14" s="15" t="n">
        <v>122305.69</v>
      </c>
      <c r="H14" s="15" t="n">
        <v>12.75</v>
      </c>
      <c r="I14" s="15" t="n">
        <v>0</v>
      </c>
      <c r="J14" s="15" t="n">
        <v>5.25</v>
      </c>
      <c r="K14" s="15" t="n">
        <v>7.3</v>
      </c>
      <c r="L14" s="14" t="n">
        <v>0</v>
      </c>
      <c r="M14" s="14" t="n">
        <v>0</v>
      </c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 t="n">
        <f aca="false">SUM(T14:AC14)</f>
        <v>0</v>
      </c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</row>
    <row r="15" customFormat="false" ht="12.8" hidden="false" customHeight="false" outlineLevel="0" collapsed="false">
      <c r="A15" s="13" t="n">
        <v>10894</v>
      </c>
      <c r="B15" s="14" t="n">
        <v>20160128</v>
      </c>
      <c r="C15" s="13" t="n">
        <v>210046</v>
      </c>
      <c r="D15" s="14" t="n">
        <v>1</v>
      </c>
      <c r="E15" s="15" t="n">
        <v>-80.85</v>
      </c>
      <c r="F15" s="15" t="n">
        <v>30.08</v>
      </c>
      <c r="G15" s="15" t="n">
        <v>65642.71</v>
      </c>
      <c r="H15" s="15" t="n">
        <v>7.88</v>
      </c>
      <c r="I15" s="15" t="n">
        <v>0</v>
      </c>
      <c r="J15" s="15" t="n">
        <v>4.25</v>
      </c>
      <c r="K15" s="15" t="n">
        <v>5.2</v>
      </c>
      <c r="L15" s="14" t="n">
        <v>0</v>
      </c>
      <c r="M15" s="14" t="n">
        <v>0</v>
      </c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 t="n">
        <f aca="false">SUM(T15:AC15)</f>
        <v>0</v>
      </c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</row>
    <row r="16" customFormat="false" ht="12.8" hidden="false" customHeight="false" outlineLevel="0" collapsed="false">
      <c r="A16" s="13" t="n">
        <v>11273</v>
      </c>
      <c r="B16" s="14" t="n">
        <v>20160222</v>
      </c>
      <c r="C16" s="13" t="n">
        <v>50548</v>
      </c>
      <c r="D16" s="14" t="n">
        <v>1</v>
      </c>
      <c r="E16" s="15" t="n">
        <v>-96.62</v>
      </c>
      <c r="F16" s="15" t="n">
        <v>32.2</v>
      </c>
      <c r="G16" s="15" t="n">
        <v>58799.79</v>
      </c>
      <c r="H16" s="15" t="n">
        <v>8.5</v>
      </c>
      <c r="I16" s="15" t="n">
        <v>0</v>
      </c>
      <c r="J16" s="15" t="n">
        <v>3.9</v>
      </c>
      <c r="K16" s="15" t="n">
        <v>2.75</v>
      </c>
      <c r="L16" s="14" t="n">
        <v>118</v>
      </c>
      <c r="M16" s="14" t="n">
        <v>1</v>
      </c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 t="n">
        <f aca="false">SUM(T16:AC16)</f>
        <v>0</v>
      </c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</row>
    <row r="17" customFormat="false" ht="12.8" hidden="false" customHeight="false" outlineLevel="0" collapsed="false">
      <c r="A17" s="13" t="n">
        <v>16596</v>
      </c>
      <c r="B17" s="14" t="n">
        <v>20170129</v>
      </c>
      <c r="C17" s="13" t="n">
        <v>95537</v>
      </c>
      <c r="D17" s="14" t="n">
        <v>1</v>
      </c>
      <c r="E17" s="15" t="n">
        <v>-81.18</v>
      </c>
      <c r="F17" s="15" t="n">
        <v>28.42</v>
      </c>
      <c r="G17" s="15" t="n">
        <v>70515.84</v>
      </c>
      <c r="H17" s="15" t="n">
        <v>7.62</v>
      </c>
      <c r="I17" s="15" t="n">
        <v>0</v>
      </c>
      <c r="J17" s="15" t="n">
        <v>3.6</v>
      </c>
      <c r="K17" s="15" t="n">
        <v>4.3</v>
      </c>
      <c r="L17" s="14" t="n">
        <v>21</v>
      </c>
      <c r="M17" s="14" t="n">
        <v>1</v>
      </c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 t="n">
        <f aca="false">SUM(T17:AC17)</f>
        <v>0</v>
      </c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</row>
    <row r="18" customFormat="false" ht="12.8" hidden="false" customHeight="false" outlineLevel="0" collapsed="false">
      <c r="A18" s="13" t="n">
        <v>16944</v>
      </c>
      <c r="B18" s="14" t="n">
        <v>20170220</v>
      </c>
      <c r="C18" s="13" t="n">
        <v>182406</v>
      </c>
      <c r="D18" s="14" t="n">
        <v>1</v>
      </c>
      <c r="E18" s="15" t="n">
        <v>-95.28</v>
      </c>
      <c r="F18" s="15" t="n">
        <v>31.05</v>
      </c>
      <c r="G18" s="15" t="n">
        <v>107992.83</v>
      </c>
      <c r="H18" s="15" t="n">
        <v>11.5</v>
      </c>
      <c r="I18" s="15" t="n">
        <v>0</v>
      </c>
      <c r="J18" s="15" t="n">
        <v>3.1</v>
      </c>
      <c r="K18" s="15" t="n">
        <v>8.55</v>
      </c>
      <c r="L18" s="14" t="n">
        <v>83</v>
      </c>
      <c r="M18" s="14" t="n">
        <v>1</v>
      </c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 t="n">
        <f aca="false">SUM(T18:AC18)</f>
        <v>0</v>
      </c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</row>
    <row r="19" customFormat="false" ht="12.8" hidden="false" customHeight="false" outlineLevel="0" collapsed="false">
      <c r="A19" s="13" t="n">
        <v>16959</v>
      </c>
      <c r="B19" s="14" t="n">
        <v>20170221</v>
      </c>
      <c r="C19" s="13" t="n">
        <v>173115</v>
      </c>
      <c r="D19" s="14" t="n">
        <v>1</v>
      </c>
      <c r="E19" s="15" t="n">
        <v>-89.12</v>
      </c>
      <c r="F19" s="15" t="n">
        <v>28.28</v>
      </c>
      <c r="G19" s="15" t="n">
        <v>186447.84</v>
      </c>
      <c r="H19" s="15" t="n">
        <v>10.25</v>
      </c>
      <c r="I19" s="15" t="n">
        <v>0</v>
      </c>
      <c r="J19" s="15" t="n">
        <v>7.4</v>
      </c>
      <c r="K19" s="15" t="n">
        <v>10.8</v>
      </c>
      <c r="L19" s="14" t="n">
        <v>0</v>
      </c>
      <c r="M19" s="14" t="n">
        <v>0</v>
      </c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 t="n">
        <f aca="false">SUM(T19:AC19)</f>
        <v>0</v>
      </c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</row>
    <row r="20" customFormat="false" ht="12.8" hidden="false" customHeight="false" outlineLevel="0" collapsed="false">
      <c r="A20" s="13" t="n">
        <v>16965</v>
      </c>
      <c r="B20" s="14" t="n">
        <v>20170222</v>
      </c>
      <c r="C20" s="13" t="n">
        <v>31718</v>
      </c>
      <c r="D20" s="14" t="n">
        <v>1</v>
      </c>
      <c r="E20" s="15" t="n">
        <v>-85.6</v>
      </c>
      <c r="F20" s="15" t="n">
        <v>28.77</v>
      </c>
      <c r="G20" s="15" t="n">
        <v>109079.72</v>
      </c>
      <c r="H20" s="15" t="n">
        <v>10</v>
      </c>
      <c r="I20" s="15" t="n">
        <v>0</v>
      </c>
      <c r="J20" s="15" t="n">
        <v>3.65</v>
      </c>
      <c r="K20" s="15" t="n">
        <v>8.7</v>
      </c>
      <c r="L20" s="14" t="n">
        <v>0</v>
      </c>
      <c r="M20" s="14" t="n">
        <v>0</v>
      </c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 t="n">
        <f aca="false">SUM(T20:AC20)</f>
        <v>0</v>
      </c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</row>
    <row r="21" customFormat="false" ht="12.8" hidden="false" customHeight="false" outlineLevel="0" collapsed="false">
      <c r="A21" s="13" t="n">
        <v>16974</v>
      </c>
      <c r="B21" s="14" t="n">
        <v>20170222</v>
      </c>
      <c r="C21" s="13" t="n">
        <v>163951</v>
      </c>
      <c r="D21" s="14" t="n">
        <v>1</v>
      </c>
      <c r="E21" s="15" t="n">
        <v>-81</v>
      </c>
      <c r="F21" s="15" t="n">
        <v>26</v>
      </c>
      <c r="G21" s="15" t="n">
        <v>70206.2</v>
      </c>
      <c r="H21" s="15" t="n">
        <v>8</v>
      </c>
      <c r="I21" s="15" t="n">
        <v>0</v>
      </c>
      <c r="J21" s="15" t="n">
        <v>2.35</v>
      </c>
      <c r="K21" s="15" t="n">
        <v>6.05</v>
      </c>
      <c r="L21" s="14" t="n">
        <v>3</v>
      </c>
      <c r="M21" s="14" t="n">
        <v>1</v>
      </c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 t="n">
        <f aca="false">SUM(T21:AC21)</f>
        <v>0</v>
      </c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</row>
    <row r="22" customFormat="false" ht="12.8" hidden="false" customHeight="false" outlineLevel="0" collapsed="false">
      <c r="A22" s="13" t="n">
        <v>21437</v>
      </c>
      <c r="B22" s="14" t="n">
        <v>20171206</v>
      </c>
      <c r="C22" s="13" t="n">
        <v>151500</v>
      </c>
      <c r="D22" s="14" t="n">
        <v>1</v>
      </c>
      <c r="E22" s="15" t="n">
        <v>-88.05</v>
      </c>
      <c r="F22" s="15" t="n">
        <v>31.85</v>
      </c>
      <c r="G22" s="15" t="n">
        <v>56556.77</v>
      </c>
      <c r="H22" s="15" t="n">
        <v>7.88</v>
      </c>
      <c r="I22" s="15" t="n">
        <v>0</v>
      </c>
      <c r="J22" s="15" t="n">
        <v>3.75</v>
      </c>
      <c r="K22" s="15" t="n">
        <v>3.25</v>
      </c>
      <c r="L22" s="14" t="n">
        <v>77</v>
      </c>
      <c r="M22" s="14" t="n">
        <v>1</v>
      </c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 t="n">
        <f aca="false">SUM(T22:AC22)</f>
        <v>0</v>
      </c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</row>
    <row r="23" customFormat="false" ht="12.8" hidden="false" customHeight="false" outlineLevel="0" collapsed="false">
      <c r="A23" s="13" t="n">
        <v>21468</v>
      </c>
      <c r="B23" s="14" t="n">
        <v>20171208</v>
      </c>
      <c r="C23" s="13" t="n">
        <v>150511</v>
      </c>
      <c r="D23" s="14" t="n">
        <v>1</v>
      </c>
      <c r="E23" s="15" t="n">
        <v>-92.53</v>
      </c>
      <c r="F23" s="15" t="n">
        <v>29.02</v>
      </c>
      <c r="G23" s="15" t="n">
        <v>50570.59</v>
      </c>
      <c r="H23" s="15" t="n">
        <v>8.38</v>
      </c>
      <c r="I23" s="15" t="n">
        <v>0</v>
      </c>
      <c r="J23" s="15" t="n">
        <v>3.1</v>
      </c>
      <c r="K23" s="15" t="n">
        <v>3.5</v>
      </c>
      <c r="L23" s="14" t="n">
        <v>0</v>
      </c>
      <c r="M23" s="14" t="n">
        <v>0</v>
      </c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 t="n">
        <f aca="false">SUM(T23:AC23)</f>
        <v>0</v>
      </c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</row>
    <row r="24" s="22" customFormat="true" ht="12.8" hidden="false" customHeight="false" outlineLevel="0" collapsed="false">
      <c r="A24" s="17"/>
      <c r="B24" s="18"/>
      <c r="C24" s="17"/>
      <c r="D24" s="18"/>
      <c r="E24" s="19"/>
      <c r="F24" s="19"/>
      <c r="G24" s="19" t="n">
        <f aca="false">AVERAGE(G3:G23)</f>
        <v>83540.0628571429</v>
      </c>
      <c r="H24" s="19" t="n">
        <f aca="false">AVERAGE(H3:H23)</f>
        <v>9.68428571428571</v>
      </c>
      <c r="I24" s="19" t="n">
        <f aca="false">AVERAGE(I3:I23)</f>
        <v>0</v>
      </c>
      <c r="J24" s="19" t="n">
        <f aca="false">AVERAGE(J3:J23)</f>
        <v>4.32380952380952</v>
      </c>
      <c r="K24" s="19" t="n">
        <f aca="false">AVERAGE(K3:K23)</f>
        <v>5.62619047619048</v>
      </c>
      <c r="L24" s="20" t="n">
        <f aca="false">AVERAGE(L3:L23)</f>
        <v>31.6666666666667</v>
      </c>
      <c r="M24" s="18"/>
      <c r="N24" s="18"/>
      <c r="O24" s="18"/>
      <c r="P24" s="18"/>
      <c r="Q24" s="18"/>
      <c r="R24" s="18"/>
      <c r="S24" s="18"/>
      <c r="T24" s="19" t="e">
        <f aca="false">AVERAGE(T3:T23)</f>
        <v>#DIV/0!</v>
      </c>
      <c r="U24" s="19" t="e">
        <f aca="false">AVERAGE(U3:U23)</f>
        <v>#DIV/0!</v>
      </c>
      <c r="V24" s="19" t="e">
        <f aca="false">AVERAGE(V3:V23)</f>
        <v>#DIV/0!</v>
      </c>
      <c r="W24" s="19" t="e">
        <f aca="false">AVERAGE(W3:W23)</f>
        <v>#DIV/0!</v>
      </c>
      <c r="X24" s="19" t="e">
        <f aca="false">AVERAGE(X3:X23)</f>
        <v>#DIV/0!</v>
      </c>
      <c r="Y24" s="19" t="e">
        <f aca="false">AVERAGE(Y3:Y23)</f>
        <v>#DIV/0!</v>
      </c>
      <c r="Z24" s="19" t="e">
        <f aca="false">AVERAGE(Z3:Z23)</f>
        <v>#DIV/0!</v>
      </c>
      <c r="AA24" s="19" t="e">
        <f aca="false">AVERAGE(AA3:AA23)</f>
        <v>#DIV/0!</v>
      </c>
      <c r="AB24" s="19" t="e">
        <f aca="false">AVERAGE(AB3:AB23)</f>
        <v>#DIV/0!</v>
      </c>
      <c r="AC24" s="19" t="e">
        <f aca="false">AVERAGE(AC3:AC23)</f>
        <v>#DIV/0!</v>
      </c>
      <c r="AD24" s="19" t="n">
        <f aca="false">AVERAGE(AD3:AD23)</f>
        <v>0</v>
      </c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</row>
    <row r="25" customFormat="false" ht="12.8" hidden="false" customHeight="false" outlineLevel="0" collapsed="false">
      <c r="AC25" s="23" t="s">
        <v>33</v>
      </c>
      <c r="AD25" s="19" t="n">
        <f aca="false">MAX(AD3:AD23)</f>
        <v>0</v>
      </c>
    </row>
    <row r="26" customFormat="false" ht="12.8" hidden="false" customHeight="false" outlineLevel="0" collapsed="false">
      <c r="AC26" s="23" t="s">
        <v>34</v>
      </c>
      <c r="AD26" s="19" t="n">
        <f aca="false">MIN(AD3:AD23)</f>
        <v>0</v>
      </c>
    </row>
  </sheetData>
  <mergeCells count="26">
    <mergeCell ref="A1:S1"/>
    <mergeCell ref="T1:AC1"/>
    <mergeCell ref="AE1:AQ1"/>
    <mergeCell ref="AE2:AQ2"/>
    <mergeCell ref="AE3:AQ3"/>
    <mergeCell ref="AE4:AQ4"/>
    <mergeCell ref="AE5:AQ5"/>
    <mergeCell ref="AE6:AQ6"/>
    <mergeCell ref="AE7:AQ7"/>
    <mergeCell ref="AE8:AQ8"/>
    <mergeCell ref="AE9:AQ9"/>
    <mergeCell ref="AE10:AQ10"/>
    <mergeCell ref="AE11:AQ11"/>
    <mergeCell ref="AE12:AQ12"/>
    <mergeCell ref="AE13:AQ13"/>
    <mergeCell ref="AE14:AQ14"/>
    <mergeCell ref="AE15:AQ15"/>
    <mergeCell ref="AE16:AQ16"/>
    <mergeCell ref="AE17:AQ17"/>
    <mergeCell ref="AE18:AQ18"/>
    <mergeCell ref="AE19:AQ19"/>
    <mergeCell ref="AE20:AQ20"/>
    <mergeCell ref="AE21:AQ21"/>
    <mergeCell ref="AE22:AQ22"/>
    <mergeCell ref="AE23:AQ23"/>
    <mergeCell ref="AE24:AQ2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25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pane xSplit="0" ySplit="2" topLeftCell="A3" activePane="bottomLeft" state="frozen"/>
      <selection pane="topLeft" activeCell="E1" activeCellId="0" sqref="E1"/>
      <selection pane="bottomLeft" activeCell="W26" activeCellId="0" sqref="W26"/>
    </sheetView>
  </sheetViews>
  <sheetFormatPr defaultRowHeight="12.8" outlineLevelRow="0" outlineLevelCol="0"/>
  <cols>
    <col collapsed="false" customWidth="true" hidden="false" outlineLevel="0" max="1" min="1" style="1" width="6.48"/>
    <col collapsed="false" customWidth="true" hidden="false" outlineLevel="0" max="2" min="2" style="0" width="9.07"/>
    <col collapsed="false" customWidth="true" hidden="false" outlineLevel="0" max="3" min="3" style="1" width="6.48"/>
    <col collapsed="false" customWidth="true" hidden="false" outlineLevel="0" max="4" min="4" style="0" width="4.51"/>
    <col collapsed="false" customWidth="true" hidden="false" outlineLevel="0" max="6" min="5" style="2" width="7.13"/>
    <col collapsed="false" customWidth="true" hidden="false" outlineLevel="0" max="7" min="7" style="2" width="9.07"/>
    <col collapsed="false" customWidth="true" hidden="false" outlineLevel="0" max="9" min="8" style="2" width="5.16"/>
    <col collapsed="false" customWidth="true" hidden="false" outlineLevel="0" max="11" min="10" style="2" width="6.48"/>
    <col collapsed="false" customWidth="true" hidden="false" outlineLevel="0" max="12" min="12" style="0" width="5.16"/>
    <col collapsed="false" customWidth="true" hidden="false" outlineLevel="0" max="13" min="13" style="0" width="2.59"/>
    <col collapsed="false" customWidth="true" hidden="false" outlineLevel="0" max="14" min="14" style="0" width="6.88"/>
    <col collapsed="false" customWidth="true" hidden="false" outlineLevel="0" max="15" min="15" style="0" width="8.74"/>
    <col collapsed="false" customWidth="true" hidden="false" outlineLevel="0" max="16" min="16" style="0" width="6.77"/>
    <col collapsed="false" customWidth="true" hidden="false" outlineLevel="0" max="17" min="17" style="0" width="7.05"/>
    <col collapsed="false" customWidth="true" hidden="false" outlineLevel="0" max="18" min="18" style="0" width="7.87"/>
    <col collapsed="false" customWidth="true" hidden="false" outlineLevel="0" max="19" min="19" style="0" width="6.35"/>
    <col collapsed="false" customWidth="true" hidden="false" outlineLevel="0" max="20" min="20" style="0" width="6.2"/>
    <col collapsed="false" customWidth="true" hidden="false" outlineLevel="0" max="21" min="21" style="0" width="9.87"/>
    <col collapsed="false" customWidth="true" hidden="false" outlineLevel="0" max="22" min="22" style="0" width="6.88"/>
    <col collapsed="false" customWidth="false" hidden="false" outlineLevel="0" max="23" min="23" style="0" width="11.52"/>
    <col collapsed="false" customWidth="true" hidden="false" outlineLevel="0" max="25" min="24" style="0" width="8.04"/>
    <col collapsed="false" customWidth="true" hidden="false" outlineLevel="0" max="26" min="26" style="0" width="8.87"/>
    <col collapsed="false" customWidth="true" hidden="false" outlineLevel="0" max="27" min="27" style="0" width="10.85"/>
    <col collapsed="false" customWidth="true" hidden="false" outlineLevel="0" max="28" min="28" style="0" width="6.35"/>
    <col collapsed="false" customWidth="true" hidden="false" outlineLevel="0" max="29" min="29" style="0" width="9.45"/>
    <col collapsed="false" customWidth="true" hidden="false" outlineLevel="0" max="30" min="30" style="0" width="5.78"/>
    <col collapsed="false" customWidth="false" hidden="false" outlineLevel="0" max="1025" min="31" style="0" width="11.52"/>
  </cols>
  <sheetData>
    <row r="1" customFormat="false" ht="12.8" hidden="false" customHeight="false" outlineLevel="0" collapsed="false">
      <c r="A1" s="3" t="s">
        <v>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 t="s">
        <v>1</v>
      </c>
      <c r="U1" s="4"/>
      <c r="V1" s="4"/>
      <c r="W1" s="4"/>
      <c r="X1" s="4"/>
      <c r="Y1" s="4"/>
      <c r="Z1" s="4"/>
      <c r="AA1" s="4"/>
      <c r="AB1" s="4"/>
      <c r="AC1" s="4"/>
      <c r="AD1" s="4"/>
      <c r="AE1" s="5" t="s">
        <v>2</v>
      </c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</row>
    <row r="2" s="12" customFormat="true" ht="46.25" hidden="false" customHeight="false" outlineLevel="0" collapsed="false">
      <c r="A2" s="6" t="s">
        <v>3</v>
      </c>
      <c r="B2" s="7" t="s">
        <v>4</v>
      </c>
      <c r="C2" s="6" t="s">
        <v>5</v>
      </c>
      <c r="D2" s="7" t="s">
        <v>6</v>
      </c>
      <c r="E2" s="8" t="s">
        <v>7</v>
      </c>
      <c r="F2" s="8" t="s">
        <v>8</v>
      </c>
      <c r="G2" s="8" t="s">
        <v>9</v>
      </c>
      <c r="H2" s="8" t="s">
        <v>10</v>
      </c>
      <c r="I2" s="8" t="s">
        <v>11</v>
      </c>
      <c r="J2" s="8" t="s">
        <v>12</v>
      </c>
      <c r="K2" s="8" t="s">
        <v>13</v>
      </c>
      <c r="L2" s="7" t="s">
        <v>14</v>
      </c>
      <c r="M2" s="7" t="s">
        <v>15</v>
      </c>
      <c r="N2" s="7" t="s">
        <v>16</v>
      </c>
      <c r="O2" s="7" t="s">
        <v>17</v>
      </c>
      <c r="P2" s="7" t="s">
        <v>18</v>
      </c>
      <c r="Q2" s="7" t="s">
        <v>19</v>
      </c>
      <c r="R2" s="7" t="s">
        <v>20</v>
      </c>
      <c r="S2" s="7" t="s">
        <v>21</v>
      </c>
      <c r="T2" s="9" t="s">
        <v>22</v>
      </c>
      <c r="U2" s="9" t="s">
        <v>23</v>
      </c>
      <c r="V2" s="9" t="s">
        <v>24</v>
      </c>
      <c r="W2" s="9" t="s">
        <v>25</v>
      </c>
      <c r="X2" s="9" t="s">
        <v>26</v>
      </c>
      <c r="Y2" s="9" t="s">
        <v>27</v>
      </c>
      <c r="Z2" s="9" t="s">
        <v>28</v>
      </c>
      <c r="AA2" s="9" t="s">
        <v>29</v>
      </c>
      <c r="AB2" s="9" t="s">
        <v>30</v>
      </c>
      <c r="AC2" s="9" t="s">
        <v>31</v>
      </c>
      <c r="AD2" s="10" t="s">
        <v>32</v>
      </c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customFormat="false" ht="12.8" hidden="false" customHeight="false" outlineLevel="0" collapsed="false">
      <c r="A3" s="13" t="n">
        <v>4817</v>
      </c>
      <c r="B3" s="14" t="n">
        <v>20150103</v>
      </c>
      <c r="C3" s="13" t="n">
        <v>62452</v>
      </c>
      <c r="D3" s="14" t="n">
        <v>1</v>
      </c>
      <c r="E3" s="15" t="n">
        <v>-93.5</v>
      </c>
      <c r="F3" s="15" t="n">
        <v>35.2</v>
      </c>
      <c r="G3" s="15" t="n">
        <v>88228.25</v>
      </c>
      <c r="H3" s="15" t="n">
        <v>12.5</v>
      </c>
      <c r="I3" s="15" t="n">
        <v>0</v>
      </c>
      <c r="J3" s="15" t="n">
        <v>6.25</v>
      </c>
      <c r="K3" s="15" t="n">
        <v>5.65</v>
      </c>
      <c r="L3" s="14" t="n">
        <v>405</v>
      </c>
      <c r="M3" s="14" t="n">
        <v>1</v>
      </c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 t="n">
        <f aca="false">SUM(T3:AC3)</f>
        <v>0</v>
      </c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</row>
    <row r="4" customFormat="false" ht="12.8" hidden="false" customHeight="false" outlineLevel="0" collapsed="false">
      <c r="A4" s="13" t="n">
        <v>5263</v>
      </c>
      <c r="B4" s="14" t="n">
        <v>20150131</v>
      </c>
      <c r="C4" s="13" t="n">
        <v>221704</v>
      </c>
      <c r="D4" s="14" t="n">
        <v>1</v>
      </c>
      <c r="E4" s="15" t="n">
        <v>-95.95</v>
      </c>
      <c r="F4" s="15" t="n">
        <v>37.12</v>
      </c>
      <c r="G4" s="15" t="n">
        <v>227973.72</v>
      </c>
      <c r="H4" s="15" t="n">
        <v>6.38</v>
      </c>
      <c r="I4" s="15" t="n">
        <v>0</v>
      </c>
      <c r="J4" s="15" t="n">
        <v>7.05</v>
      </c>
      <c r="K4" s="15" t="n">
        <v>10.7</v>
      </c>
      <c r="L4" s="14" t="n">
        <v>250</v>
      </c>
      <c r="M4" s="14" t="n">
        <v>1</v>
      </c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 t="n">
        <f aca="false">SUM(T4:AC4)</f>
        <v>0</v>
      </c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</row>
    <row r="5" customFormat="false" ht="12.8" hidden="false" customHeight="false" outlineLevel="0" collapsed="false">
      <c r="A5" s="13" t="n">
        <v>5417</v>
      </c>
      <c r="B5" s="14" t="n">
        <v>20150210</v>
      </c>
      <c r="C5" s="13" t="n">
        <v>195612</v>
      </c>
      <c r="D5" s="14" t="n">
        <v>1</v>
      </c>
      <c r="E5" s="15" t="n">
        <v>-93.25</v>
      </c>
      <c r="F5" s="15" t="n">
        <v>47.95</v>
      </c>
      <c r="G5" s="15" t="n">
        <v>54263.58</v>
      </c>
      <c r="H5" s="15" t="n">
        <v>6.12</v>
      </c>
      <c r="I5" s="15" t="n">
        <v>0</v>
      </c>
      <c r="J5" s="15" t="n">
        <v>4.95</v>
      </c>
      <c r="K5" s="15" t="n">
        <v>3.15</v>
      </c>
      <c r="L5" s="14" t="n">
        <v>384</v>
      </c>
      <c r="M5" s="14" t="n">
        <v>1</v>
      </c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 t="n">
        <f aca="false">SUM(T5:AC5)</f>
        <v>0</v>
      </c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</row>
    <row r="6" customFormat="false" ht="12.8" hidden="false" customHeight="false" outlineLevel="0" collapsed="false">
      <c r="A6" s="13" t="n">
        <v>10172</v>
      </c>
      <c r="B6" s="14" t="n">
        <v>20151213</v>
      </c>
      <c r="C6" s="13" t="n">
        <v>112929</v>
      </c>
      <c r="D6" s="14" t="n">
        <v>1</v>
      </c>
      <c r="E6" s="15" t="n">
        <v>-98.07</v>
      </c>
      <c r="F6" s="15" t="n">
        <v>35.3</v>
      </c>
      <c r="G6" s="15" t="n">
        <v>190820.44</v>
      </c>
      <c r="H6" s="15" t="n">
        <v>9</v>
      </c>
      <c r="I6" s="15" t="n">
        <v>0</v>
      </c>
      <c r="J6" s="15" t="n">
        <v>6.3</v>
      </c>
      <c r="K6" s="15" t="n">
        <v>9.75</v>
      </c>
      <c r="L6" s="14" t="n">
        <v>413</v>
      </c>
      <c r="M6" s="14" t="n">
        <v>1</v>
      </c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 t="n">
        <f aca="false">SUM(T6:AC6)</f>
        <v>0</v>
      </c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</row>
    <row r="7" customFormat="false" ht="12.8" hidden="false" customHeight="false" outlineLevel="0" collapsed="false">
      <c r="A7" s="13" t="n">
        <v>10187</v>
      </c>
      <c r="B7" s="14" t="n">
        <v>20151214</v>
      </c>
      <c r="C7" s="13" t="n">
        <v>103644</v>
      </c>
      <c r="D7" s="14" t="n">
        <v>2</v>
      </c>
      <c r="E7" s="15" t="n">
        <v>-94.4</v>
      </c>
      <c r="F7" s="15" t="n">
        <v>42.7</v>
      </c>
      <c r="G7" s="15" t="n">
        <v>83029.85</v>
      </c>
      <c r="H7" s="15" t="n">
        <v>9.75</v>
      </c>
      <c r="I7" s="15" t="n">
        <v>0</v>
      </c>
      <c r="J7" s="15" t="n">
        <v>5.05</v>
      </c>
      <c r="K7" s="15" t="n">
        <v>3.65</v>
      </c>
      <c r="L7" s="14" t="n">
        <v>359</v>
      </c>
      <c r="M7" s="14" t="n">
        <v>1</v>
      </c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 t="n">
        <f aca="false">SUM(T7:AC7)</f>
        <v>0</v>
      </c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</row>
    <row r="8" customFormat="false" ht="12.8" hidden="false" customHeight="false" outlineLevel="0" collapsed="false">
      <c r="A8" s="13" t="n">
        <v>10387</v>
      </c>
      <c r="B8" s="14" t="n">
        <v>20151227</v>
      </c>
      <c r="C8" s="13" t="n">
        <v>70934</v>
      </c>
      <c r="D8" s="14" t="n">
        <v>1</v>
      </c>
      <c r="E8" s="15" t="n">
        <v>-94.6</v>
      </c>
      <c r="F8" s="15" t="n">
        <v>37.33</v>
      </c>
      <c r="G8" s="15" t="n">
        <v>87949.15</v>
      </c>
      <c r="H8" s="15" t="n">
        <v>9.62</v>
      </c>
      <c r="I8" s="15" t="n">
        <v>0</v>
      </c>
      <c r="J8" s="15" t="n">
        <v>3.85</v>
      </c>
      <c r="K8" s="15" t="n">
        <v>5.3</v>
      </c>
      <c r="L8" s="14" t="n">
        <v>287</v>
      </c>
      <c r="M8" s="14" t="n">
        <v>1</v>
      </c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 t="n">
        <f aca="false">SUM(T8:AC8)</f>
        <v>0</v>
      </c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</row>
    <row r="9" customFormat="false" ht="12.8" hidden="false" customHeight="false" outlineLevel="0" collapsed="false">
      <c r="A9" s="13" t="n">
        <v>10874</v>
      </c>
      <c r="B9" s="14" t="n">
        <v>20160127</v>
      </c>
      <c r="C9" s="13" t="n">
        <v>134839</v>
      </c>
      <c r="D9" s="14" t="n">
        <v>1</v>
      </c>
      <c r="E9" s="15" t="n">
        <v>-96.95</v>
      </c>
      <c r="F9" s="15" t="n">
        <v>50.88</v>
      </c>
      <c r="G9" s="15" t="n">
        <v>66239.49</v>
      </c>
      <c r="H9" s="15" t="n">
        <v>5.62</v>
      </c>
      <c r="I9" s="15" t="n">
        <v>0</v>
      </c>
      <c r="J9" s="15" t="n">
        <v>5.25</v>
      </c>
      <c r="K9" s="15" t="n">
        <v>3.3</v>
      </c>
      <c r="L9" s="14" t="n">
        <v>216</v>
      </c>
      <c r="M9" s="14" t="n">
        <v>1</v>
      </c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 t="n">
        <f aca="false">SUM(T9:AC9)</f>
        <v>0</v>
      </c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</row>
    <row r="10" customFormat="false" ht="12.8" hidden="false" customHeight="false" outlineLevel="0" collapsed="false">
      <c r="A10" s="13" t="n">
        <v>10966</v>
      </c>
      <c r="B10" s="14" t="n">
        <v>20160202</v>
      </c>
      <c r="C10" s="13" t="n">
        <v>113532</v>
      </c>
      <c r="D10" s="14" t="n">
        <v>1</v>
      </c>
      <c r="E10" s="15" t="n">
        <v>-99.57</v>
      </c>
      <c r="F10" s="15" t="n">
        <v>40.95</v>
      </c>
      <c r="G10" s="15" t="n">
        <v>76459.3</v>
      </c>
      <c r="H10" s="15" t="n">
        <v>6.62</v>
      </c>
      <c r="I10" s="15" t="n">
        <v>0</v>
      </c>
      <c r="J10" s="15" t="n">
        <v>5.5</v>
      </c>
      <c r="K10" s="15" t="n">
        <v>3.75</v>
      </c>
      <c r="L10" s="14" t="n">
        <v>742</v>
      </c>
      <c r="M10" s="14" t="n">
        <v>1</v>
      </c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 t="n">
        <f aca="false">SUM(T10:AC10)</f>
        <v>0</v>
      </c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</row>
    <row r="11" customFormat="false" ht="12.8" hidden="false" customHeight="false" outlineLevel="0" collapsed="false">
      <c r="A11" s="13" t="n">
        <v>10971</v>
      </c>
      <c r="B11" s="14" t="n">
        <v>20160202</v>
      </c>
      <c r="C11" s="13" t="n">
        <v>194016</v>
      </c>
      <c r="D11" s="14" t="n">
        <v>1</v>
      </c>
      <c r="E11" s="15" t="n">
        <v>-93.68</v>
      </c>
      <c r="F11" s="15" t="n">
        <v>44.7</v>
      </c>
      <c r="G11" s="15" t="n">
        <v>53698.02</v>
      </c>
      <c r="H11" s="15" t="n">
        <v>6</v>
      </c>
      <c r="I11" s="15" t="n">
        <v>0</v>
      </c>
      <c r="J11" s="15" t="n">
        <v>4.7</v>
      </c>
      <c r="K11" s="15" t="n">
        <v>3.15</v>
      </c>
      <c r="L11" s="14" t="n">
        <v>260</v>
      </c>
      <c r="M11" s="14" t="n">
        <v>1</v>
      </c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 t="n">
        <f aca="false">SUM(T11:AC11)</f>
        <v>0</v>
      </c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</row>
    <row r="12" customFormat="false" ht="12.8" hidden="false" customHeight="false" outlineLevel="0" collapsed="false">
      <c r="A12" s="13" t="n">
        <v>15915</v>
      </c>
      <c r="B12" s="14" t="n">
        <v>20161216</v>
      </c>
      <c r="C12" s="13" t="n">
        <v>144544</v>
      </c>
      <c r="D12" s="14" t="n">
        <v>1</v>
      </c>
      <c r="E12" s="15" t="n">
        <v>-102.95</v>
      </c>
      <c r="F12" s="15" t="n">
        <v>42.68</v>
      </c>
      <c r="G12" s="15" t="n">
        <v>51996.93</v>
      </c>
      <c r="H12" s="15" t="n">
        <v>7.25</v>
      </c>
      <c r="I12" s="15" t="n">
        <v>0.12</v>
      </c>
      <c r="J12" s="15" t="n">
        <v>5.55</v>
      </c>
      <c r="K12" s="15" t="n">
        <v>3</v>
      </c>
      <c r="L12" s="14" t="n">
        <v>1206</v>
      </c>
      <c r="M12" s="14" t="n">
        <v>1</v>
      </c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 t="n">
        <f aca="false">SUM(T12:AC12)</f>
        <v>0</v>
      </c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</row>
    <row r="13" customFormat="false" ht="12.8" hidden="false" customHeight="false" outlineLevel="0" collapsed="false">
      <c r="A13" s="13" t="n">
        <v>15920</v>
      </c>
      <c r="B13" s="14" t="n">
        <v>20161216</v>
      </c>
      <c r="C13" s="13" t="n">
        <v>225542</v>
      </c>
      <c r="D13" s="14" t="n">
        <v>1</v>
      </c>
      <c r="E13" s="15" t="n">
        <v>-97.25</v>
      </c>
      <c r="F13" s="15" t="n">
        <v>44.08</v>
      </c>
      <c r="G13" s="15" t="n">
        <v>55540.28</v>
      </c>
      <c r="H13" s="15" t="n">
        <v>6.12</v>
      </c>
      <c r="I13" s="15" t="n">
        <v>0</v>
      </c>
      <c r="J13" s="15" t="n">
        <v>5.05</v>
      </c>
      <c r="K13" s="15" t="n">
        <v>2.8</v>
      </c>
      <c r="L13" s="14" t="n">
        <v>539</v>
      </c>
      <c r="M13" s="14" t="n">
        <v>1</v>
      </c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 t="n">
        <f aca="false">SUM(T13:AC13)</f>
        <v>0</v>
      </c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</row>
    <row r="14" customFormat="false" ht="12.8" hidden="false" customHeight="false" outlineLevel="0" collapsed="false">
      <c r="A14" s="13" t="n">
        <v>16058</v>
      </c>
      <c r="B14" s="14" t="n">
        <v>20161225</v>
      </c>
      <c r="C14" s="13" t="n">
        <v>195121</v>
      </c>
      <c r="D14" s="14" t="n">
        <v>1</v>
      </c>
      <c r="E14" s="15" t="n">
        <v>-91.6</v>
      </c>
      <c r="F14" s="15" t="n">
        <v>43.6</v>
      </c>
      <c r="G14" s="15" t="n">
        <v>64893.3</v>
      </c>
      <c r="H14" s="15" t="n">
        <v>10</v>
      </c>
      <c r="I14" s="15" t="n">
        <v>0</v>
      </c>
      <c r="J14" s="15" t="n">
        <v>5.05</v>
      </c>
      <c r="K14" s="15" t="n">
        <v>4.75</v>
      </c>
      <c r="L14" s="14" t="n">
        <v>327</v>
      </c>
      <c r="M14" s="14" t="n">
        <v>1</v>
      </c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 t="n">
        <f aca="false">SUM(T14:AC14)</f>
        <v>0</v>
      </c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</row>
    <row r="15" customFormat="false" ht="12.8" hidden="false" customHeight="false" outlineLevel="0" collapsed="false">
      <c r="A15" s="13" t="n">
        <v>16304</v>
      </c>
      <c r="B15" s="14" t="n">
        <v>20170110</v>
      </c>
      <c r="C15" s="13" t="n">
        <v>152337</v>
      </c>
      <c r="D15" s="14" t="n">
        <v>1</v>
      </c>
      <c r="E15" s="15" t="n">
        <v>-93.23</v>
      </c>
      <c r="F15" s="15" t="n">
        <v>44.67</v>
      </c>
      <c r="G15" s="15" t="n">
        <v>119971.5</v>
      </c>
      <c r="H15" s="15" t="n">
        <v>9.25</v>
      </c>
      <c r="I15" s="15" t="n">
        <v>0</v>
      </c>
      <c r="J15" s="15" t="n">
        <v>6.4</v>
      </c>
      <c r="K15" s="15" t="n">
        <v>6.8</v>
      </c>
      <c r="L15" s="14" t="n">
        <v>310</v>
      </c>
      <c r="M15" s="14" t="n">
        <v>1</v>
      </c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 t="n">
        <f aca="false">SUM(T15:AC15)</f>
        <v>0</v>
      </c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</row>
    <row r="16" customFormat="false" ht="12.8" hidden="false" customHeight="false" outlineLevel="0" collapsed="false">
      <c r="A16" s="13" t="n">
        <v>16391</v>
      </c>
      <c r="B16" s="14" t="n">
        <v>20170116</v>
      </c>
      <c r="C16" s="13" t="n">
        <v>51321</v>
      </c>
      <c r="D16" s="14" t="n">
        <v>1</v>
      </c>
      <c r="E16" s="15" t="n">
        <v>-97.32</v>
      </c>
      <c r="F16" s="15" t="n">
        <v>36.62</v>
      </c>
      <c r="G16" s="15" t="n">
        <v>96328.2</v>
      </c>
      <c r="H16" s="15" t="n">
        <v>8</v>
      </c>
      <c r="I16" s="15" t="n">
        <v>0</v>
      </c>
      <c r="J16" s="15" t="n">
        <v>5.2</v>
      </c>
      <c r="K16" s="15" t="n">
        <v>4.6</v>
      </c>
      <c r="L16" s="14" t="n">
        <v>289</v>
      </c>
      <c r="M16" s="14" t="n">
        <v>1</v>
      </c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 t="n">
        <f aca="false">SUM(T16:AC16)</f>
        <v>0</v>
      </c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</row>
    <row r="17" customFormat="false" ht="12.8" hidden="false" customHeight="false" outlineLevel="0" collapsed="false">
      <c r="A17" s="13" t="n">
        <v>16852</v>
      </c>
      <c r="B17" s="14" t="n">
        <v>20170214</v>
      </c>
      <c r="C17" s="13" t="n">
        <v>202957</v>
      </c>
      <c r="D17" s="14" t="n">
        <v>1</v>
      </c>
      <c r="E17" s="15" t="n">
        <v>-97.6</v>
      </c>
      <c r="F17" s="15" t="n">
        <v>35.15</v>
      </c>
      <c r="G17" s="15" t="n">
        <v>70135.7</v>
      </c>
      <c r="H17" s="15" t="n">
        <v>8.62</v>
      </c>
      <c r="I17" s="15" t="n">
        <v>0</v>
      </c>
      <c r="J17" s="15" t="n">
        <v>4.85</v>
      </c>
      <c r="K17" s="15" t="n">
        <v>3.65</v>
      </c>
      <c r="L17" s="14" t="n">
        <v>371</v>
      </c>
      <c r="M17" s="14" t="n">
        <v>1</v>
      </c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 t="n">
        <f aca="false">SUM(T17:AC17)</f>
        <v>0</v>
      </c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</row>
    <row r="18" customFormat="false" ht="12.8" hidden="false" customHeight="false" outlineLevel="0" collapsed="false">
      <c r="A18" s="13" t="n">
        <v>16949</v>
      </c>
      <c r="B18" s="14" t="n">
        <v>20170221</v>
      </c>
      <c r="C18" s="13" t="n">
        <v>22939</v>
      </c>
      <c r="D18" s="14" t="n">
        <v>1</v>
      </c>
      <c r="E18" s="15" t="n">
        <v>-90.62</v>
      </c>
      <c r="F18" s="15" t="n">
        <v>50.62</v>
      </c>
      <c r="G18" s="15" t="n">
        <v>234471.89</v>
      </c>
      <c r="H18" s="15" t="n">
        <v>6.88</v>
      </c>
      <c r="I18" s="15" t="n">
        <v>0</v>
      </c>
      <c r="J18" s="15" t="n">
        <v>11.8</v>
      </c>
      <c r="K18" s="15" t="n">
        <v>9.8</v>
      </c>
      <c r="L18" s="14" t="n">
        <v>401</v>
      </c>
      <c r="M18" s="14" t="n">
        <v>1</v>
      </c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 t="n">
        <f aca="false">SUM(T18:AC18)</f>
        <v>0</v>
      </c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</row>
    <row r="19" customFormat="false" ht="12.8" hidden="false" customHeight="false" outlineLevel="0" collapsed="false">
      <c r="A19" s="13" t="n">
        <v>21990</v>
      </c>
      <c r="B19" s="14" t="n">
        <v>20180111</v>
      </c>
      <c r="C19" s="13" t="n">
        <v>41955</v>
      </c>
      <c r="D19" s="14" t="n">
        <v>1</v>
      </c>
      <c r="E19" s="15" t="n">
        <v>-94.78</v>
      </c>
      <c r="F19" s="15" t="n">
        <v>48.2</v>
      </c>
      <c r="G19" s="15" t="n">
        <v>73161.41</v>
      </c>
      <c r="H19" s="15" t="n">
        <v>5.75</v>
      </c>
      <c r="I19" s="15" t="n">
        <v>0</v>
      </c>
      <c r="J19" s="15" t="n">
        <v>5.8</v>
      </c>
      <c r="K19" s="15" t="n">
        <v>4.25</v>
      </c>
      <c r="L19" s="14" t="n">
        <v>358</v>
      </c>
      <c r="M19" s="14" t="n">
        <v>1</v>
      </c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 t="n">
        <f aca="false">SUM(T19:AC19)</f>
        <v>0</v>
      </c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</row>
    <row r="20" customFormat="false" ht="12.8" hidden="false" customHeight="false" outlineLevel="0" collapsed="false">
      <c r="A20" s="13" t="n">
        <v>22293</v>
      </c>
      <c r="B20" s="14" t="n">
        <v>20180130</v>
      </c>
      <c r="C20" s="13" t="n">
        <v>153640</v>
      </c>
      <c r="D20" s="14" t="n">
        <v>1</v>
      </c>
      <c r="E20" s="15" t="n">
        <v>-99.07</v>
      </c>
      <c r="F20" s="15" t="n">
        <v>53.58</v>
      </c>
      <c r="G20" s="15" t="n">
        <v>59191.32</v>
      </c>
      <c r="H20" s="15" t="n">
        <v>5.88</v>
      </c>
      <c r="I20" s="15" t="n">
        <v>0</v>
      </c>
      <c r="J20" s="15" t="n">
        <v>4.8</v>
      </c>
      <c r="K20" s="15" t="n">
        <v>3.7</v>
      </c>
      <c r="L20" s="14" t="n">
        <v>217</v>
      </c>
      <c r="M20" s="14" t="n">
        <v>1</v>
      </c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 t="n">
        <f aca="false">SUM(T20:AC20)</f>
        <v>0</v>
      </c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</row>
    <row r="21" customFormat="false" ht="12.8" hidden="false" customHeight="false" outlineLevel="0" collapsed="false">
      <c r="A21" s="13" t="n">
        <v>22297</v>
      </c>
      <c r="B21" s="14" t="n">
        <v>20180130</v>
      </c>
      <c r="C21" s="13" t="n">
        <v>220140</v>
      </c>
      <c r="D21" s="14" t="n">
        <v>1</v>
      </c>
      <c r="E21" s="15" t="n">
        <v>-95.7</v>
      </c>
      <c r="F21" s="15" t="n">
        <v>52.45</v>
      </c>
      <c r="G21" s="15" t="n">
        <v>99091.49</v>
      </c>
      <c r="H21" s="15" t="n">
        <v>5.38</v>
      </c>
      <c r="I21" s="15" t="n">
        <v>0</v>
      </c>
      <c r="J21" s="15" t="n">
        <v>10.95</v>
      </c>
      <c r="K21" s="15" t="n">
        <v>7.35</v>
      </c>
      <c r="L21" s="14" t="n">
        <v>304</v>
      </c>
      <c r="M21" s="14" t="n">
        <v>1</v>
      </c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 t="n">
        <f aca="false">SUM(T21:AC21)</f>
        <v>0</v>
      </c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</row>
    <row r="22" customFormat="false" ht="12.8" hidden="false" customHeight="false" outlineLevel="0" collapsed="false">
      <c r="A22" s="13" t="n">
        <v>22682</v>
      </c>
      <c r="B22" s="14" t="n">
        <v>20180224</v>
      </c>
      <c r="C22" s="13" t="n">
        <v>160620</v>
      </c>
      <c r="D22" s="14" t="n">
        <v>1</v>
      </c>
      <c r="E22" s="15" t="n">
        <v>-94.72</v>
      </c>
      <c r="F22" s="15" t="n">
        <v>35.38</v>
      </c>
      <c r="G22" s="15" t="n">
        <v>84080.71</v>
      </c>
      <c r="H22" s="15" t="n">
        <v>11.88</v>
      </c>
      <c r="I22" s="15" t="n">
        <v>0</v>
      </c>
      <c r="J22" s="15" t="n">
        <v>5</v>
      </c>
      <c r="K22" s="15" t="n">
        <v>5.5</v>
      </c>
      <c r="L22" s="14" t="n">
        <v>167</v>
      </c>
      <c r="M22" s="14" t="n">
        <v>1</v>
      </c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 t="n">
        <f aca="false">SUM(T22:AC22)</f>
        <v>0</v>
      </c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</row>
    <row r="23" s="22" customFormat="true" ht="12.8" hidden="false" customHeight="false" outlineLevel="0" collapsed="false">
      <c r="A23" s="17"/>
      <c r="B23" s="18"/>
      <c r="C23" s="17"/>
      <c r="D23" s="18"/>
      <c r="E23" s="19"/>
      <c r="F23" s="19"/>
      <c r="G23" s="19" t="n">
        <f aca="false">AVERAGE(G3:G22)</f>
        <v>96876.2265</v>
      </c>
      <c r="H23" s="19" t="n">
        <f aca="false">AVERAGE(H3:H22)</f>
        <v>7.831</v>
      </c>
      <c r="I23" s="19" t="n">
        <f aca="false">AVERAGE(I3:I22)</f>
        <v>0.006</v>
      </c>
      <c r="J23" s="19" t="n">
        <f aca="false">AVERAGE(J3:J22)</f>
        <v>5.9675</v>
      </c>
      <c r="K23" s="19" t="n">
        <f aca="false">AVERAGE(K3:K22)</f>
        <v>5.23</v>
      </c>
      <c r="L23" s="20" t="n">
        <f aca="false">AVERAGE(L3:L22)</f>
        <v>390.25</v>
      </c>
      <c r="M23" s="18"/>
      <c r="N23" s="18"/>
      <c r="O23" s="18"/>
      <c r="P23" s="18"/>
      <c r="Q23" s="18"/>
      <c r="R23" s="18"/>
      <c r="S23" s="18"/>
      <c r="T23" s="19" t="e">
        <f aca="false">AVERAGE(T3:T22)</f>
        <v>#DIV/0!</v>
      </c>
      <c r="U23" s="19" t="e">
        <f aca="false">AVERAGE(U3:U22)</f>
        <v>#DIV/0!</v>
      </c>
      <c r="V23" s="19" t="e">
        <f aca="false">AVERAGE(V3:V22)</f>
        <v>#DIV/0!</v>
      </c>
      <c r="W23" s="19" t="e">
        <f aca="false">AVERAGE(W3:W22)</f>
        <v>#DIV/0!</v>
      </c>
      <c r="X23" s="19" t="e">
        <f aca="false">AVERAGE(X3:X22)</f>
        <v>#DIV/0!</v>
      </c>
      <c r="Y23" s="19" t="e">
        <f aca="false">AVERAGE(Y3:Y22)</f>
        <v>#DIV/0!</v>
      </c>
      <c r="Z23" s="19" t="e">
        <f aca="false">AVERAGE(Z3:Z22)</f>
        <v>#DIV/0!</v>
      </c>
      <c r="AA23" s="19" t="e">
        <f aca="false">AVERAGE(AA3:AA22)</f>
        <v>#DIV/0!</v>
      </c>
      <c r="AB23" s="19" t="e">
        <f aca="false">AVERAGE(AB3:AB22)</f>
        <v>#DIV/0!</v>
      </c>
      <c r="AC23" s="19" t="e">
        <f aca="false">AVERAGE(AC3:AC22)</f>
        <v>#DIV/0!</v>
      </c>
      <c r="AD23" s="19" t="n">
        <f aca="false">AVERAGE(AD3:AD22)</f>
        <v>0</v>
      </c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</row>
    <row r="24" customFormat="false" ht="12.8" hidden="false" customHeight="false" outlineLevel="0" collapsed="false">
      <c r="AC24" s="23" t="s">
        <v>33</v>
      </c>
      <c r="AD24" s="19" t="n">
        <f aca="false">MAX(AD3:AD22)</f>
        <v>0</v>
      </c>
    </row>
    <row r="25" customFormat="false" ht="12.8" hidden="false" customHeight="false" outlineLevel="0" collapsed="false">
      <c r="AC25" s="23" t="s">
        <v>34</v>
      </c>
      <c r="AD25" s="19" t="n">
        <f aca="false">MIN(AD3:AD22)</f>
        <v>0</v>
      </c>
    </row>
  </sheetData>
  <mergeCells count="25">
    <mergeCell ref="A1:S1"/>
    <mergeCell ref="T1:AC1"/>
    <mergeCell ref="AE1:AQ1"/>
    <mergeCell ref="AE2:AQ2"/>
    <mergeCell ref="AE3:AQ3"/>
    <mergeCell ref="AE4:AQ4"/>
    <mergeCell ref="AE5:AQ5"/>
    <mergeCell ref="AE6:AQ6"/>
    <mergeCell ref="AE7:AQ7"/>
    <mergeCell ref="AE8:AQ8"/>
    <mergeCell ref="AE9:AQ9"/>
    <mergeCell ref="AE10:AQ10"/>
    <mergeCell ref="AE11:AQ11"/>
    <mergeCell ref="AE12:AQ12"/>
    <mergeCell ref="AE13:AQ13"/>
    <mergeCell ref="AE14:AQ14"/>
    <mergeCell ref="AE15:AQ15"/>
    <mergeCell ref="AE16:AQ16"/>
    <mergeCell ref="AE17:AQ17"/>
    <mergeCell ref="AE18:AQ18"/>
    <mergeCell ref="AE19:AQ19"/>
    <mergeCell ref="AE20:AQ20"/>
    <mergeCell ref="AE21:AQ21"/>
    <mergeCell ref="AE22:AQ22"/>
    <mergeCell ref="AE23:AQ2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1" activeCellId="0" sqref="T1"/>
    </sheetView>
  </sheetViews>
  <sheetFormatPr defaultRowHeight="12.8" outlineLevelRow="0" outlineLevelCol="0"/>
  <cols>
    <col collapsed="false" customWidth="true" hidden="false" outlineLevel="0" max="1" min="1" style="1" width="6.48"/>
    <col collapsed="false" customWidth="true" hidden="false" outlineLevel="0" max="2" min="2" style="0" width="9.07"/>
    <col collapsed="false" customWidth="true" hidden="false" outlineLevel="0" max="3" min="3" style="1" width="6.48"/>
    <col collapsed="false" customWidth="true" hidden="false" outlineLevel="0" max="4" min="4" style="0" width="4.56"/>
    <col collapsed="false" customWidth="true" hidden="false" outlineLevel="0" max="6" min="5" style="2" width="7.13"/>
    <col collapsed="false" customWidth="true" hidden="false" outlineLevel="0" max="7" min="7" style="2" width="7.8"/>
    <col collapsed="false" customWidth="true" hidden="false" outlineLevel="0" max="9" min="8" style="2" width="5.16"/>
    <col collapsed="false" customWidth="true" hidden="false" outlineLevel="0" max="11" min="10" style="2" width="6.48"/>
    <col collapsed="false" customWidth="true" hidden="false" outlineLevel="0" max="12" min="12" style="0" width="5.16"/>
    <col collapsed="false" customWidth="true" hidden="false" outlineLevel="0" max="13" min="13" style="0" width="2.59"/>
    <col collapsed="false" customWidth="true" hidden="false" outlineLevel="0" max="14" min="14" style="0" width="7.19"/>
    <col collapsed="false" customWidth="true" hidden="false" outlineLevel="0" max="15" min="15" style="0" width="8.6"/>
    <col collapsed="false" customWidth="true" hidden="false" outlineLevel="0" max="16" min="16" style="0" width="7.34"/>
    <col collapsed="false" customWidth="true" hidden="false" outlineLevel="0" max="17" min="17" style="0" width="6.08"/>
    <col collapsed="false" customWidth="true" hidden="false" outlineLevel="0" max="18" min="18" style="0" width="8.18"/>
    <col collapsed="false" customWidth="true" hidden="false" outlineLevel="0" max="19" min="19" style="0" width="7.47"/>
    <col collapsed="false" customWidth="true" hidden="false" outlineLevel="0" max="20" min="20" style="0" width="5.62"/>
    <col collapsed="false" customWidth="true" hidden="false" outlineLevel="0" max="21" min="21" style="0" width="10.01"/>
    <col collapsed="false" customWidth="true" hidden="false" outlineLevel="0" max="22" min="22" style="0" width="6.77"/>
    <col collapsed="false" customWidth="false" hidden="false" outlineLevel="0" max="23" min="23" style="0" width="11.52"/>
    <col collapsed="false" customWidth="true" hidden="false" outlineLevel="0" max="24" min="24" style="0" width="8.87"/>
    <col collapsed="false" customWidth="true" hidden="false" outlineLevel="0" max="25" min="25" style="0" width="8.33"/>
    <col collapsed="false" customWidth="true" hidden="false" outlineLevel="0" max="26" min="26" style="0" width="9.16"/>
    <col collapsed="false" customWidth="true" hidden="false" outlineLevel="0" max="27" min="27" style="0" width="10.58"/>
    <col collapsed="false" customWidth="true" hidden="false" outlineLevel="0" max="28" min="28" style="0" width="6.77"/>
    <col collapsed="false" customWidth="true" hidden="false" outlineLevel="0" max="29" min="29" style="0" width="10.01"/>
    <col collapsed="false" customWidth="true" hidden="false" outlineLevel="0" max="30" min="30" style="0" width="5.78"/>
    <col collapsed="false" customWidth="false" hidden="false" outlineLevel="0" max="1025" min="31" style="0" width="11.52"/>
  </cols>
  <sheetData>
    <row r="1" customFormat="false" ht="12.8" hidden="false" customHeight="false" outlineLevel="0" collapsed="false">
      <c r="A1" s="3" t="s">
        <v>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 t="s">
        <v>1</v>
      </c>
      <c r="U1" s="4"/>
      <c r="V1" s="4"/>
      <c r="W1" s="4"/>
      <c r="X1" s="4"/>
      <c r="Y1" s="4"/>
      <c r="Z1" s="4"/>
      <c r="AA1" s="4"/>
      <c r="AB1" s="4"/>
      <c r="AC1" s="4"/>
      <c r="AD1" s="4"/>
      <c r="AE1" s="5" t="s">
        <v>2</v>
      </c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</row>
    <row r="2" s="12" customFormat="true" ht="46.25" hidden="false" customHeight="false" outlineLevel="0" collapsed="false">
      <c r="A2" s="6" t="s">
        <v>3</v>
      </c>
      <c r="B2" s="7" t="s">
        <v>4</v>
      </c>
      <c r="C2" s="6" t="s">
        <v>5</v>
      </c>
      <c r="D2" s="7" t="s">
        <v>6</v>
      </c>
      <c r="E2" s="8" t="s">
        <v>7</v>
      </c>
      <c r="F2" s="8" t="s">
        <v>8</v>
      </c>
      <c r="G2" s="8" t="s">
        <v>9</v>
      </c>
      <c r="H2" s="8" t="s">
        <v>10</v>
      </c>
      <c r="I2" s="8" t="s">
        <v>11</v>
      </c>
      <c r="J2" s="8" t="s">
        <v>12</v>
      </c>
      <c r="K2" s="8" t="s">
        <v>13</v>
      </c>
      <c r="L2" s="7" t="s">
        <v>14</v>
      </c>
      <c r="M2" s="7" t="s">
        <v>15</v>
      </c>
      <c r="N2" s="7" t="s">
        <v>16</v>
      </c>
      <c r="O2" s="7" t="s">
        <v>17</v>
      </c>
      <c r="P2" s="7" t="s">
        <v>18</v>
      </c>
      <c r="Q2" s="7" t="s">
        <v>19</v>
      </c>
      <c r="R2" s="7" t="s">
        <v>20</v>
      </c>
      <c r="S2" s="7" t="s">
        <v>21</v>
      </c>
      <c r="T2" s="9" t="s">
        <v>22</v>
      </c>
      <c r="U2" s="9" t="s">
        <v>23</v>
      </c>
      <c r="V2" s="9" t="s">
        <v>24</v>
      </c>
      <c r="W2" s="9" t="s">
        <v>25</v>
      </c>
      <c r="X2" s="9" t="s">
        <v>26</v>
      </c>
      <c r="Y2" s="9" t="s">
        <v>27</v>
      </c>
      <c r="Z2" s="9" t="s">
        <v>28</v>
      </c>
      <c r="AA2" s="9" t="s">
        <v>29</v>
      </c>
      <c r="AB2" s="9" t="s">
        <v>30</v>
      </c>
      <c r="AC2" s="9" t="s">
        <v>31</v>
      </c>
      <c r="AD2" s="10" t="s">
        <v>32</v>
      </c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</sheetData>
  <mergeCells count="4">
    <mergeCell ref="A1:S1"/>
    <mergeCell ref="T1:AC1"/>
    <mergeCell ref="AE1:AQ1"/>
    <mergeCell ref="AE2:AQ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1" activeCellId="0" sqref="T1"/>
    </sheetView>
  </sheetViews>
  <sheetFormatPr defaultRowHeight="12.8" outlineLevelRow="0" outlineLevelCol="0"/>
  <cols>
    <col collapsed="false" customWidth="true" hidden="false" outlineLevel="0" max="1" min="1" style="1" width="6.48"/>
    <col collapsed="false" customWidth="true" hidden="false" outlineLevel="0" max="2" min="2" style="0" width="9.07"/>
    <col collapsed="false" customWidth="true" hidden="false" outlineLevel="0" max="3" min="3" style="1" width="6.48"/>
    <col collapsed="false" customWidth="true" hidden="false" outlineLevel="0" max="4" min="4" style="0" width="4.56"/>
    <col collapsed="false" customWidth="true" hidden="false" outlineLevel="0" max="6" min="5" style="2" width="7.13"/>
    <col collapsed="false" customWidth="true" hidden="false" outlineLevel="0" max="7" min="7" style="2" width="7.8"/>
    <col collapsed="false" customWidth="true" hidden="false" outlineLevel="0" max="9" min="8" style="2" width="5.16"/>
    <col collapsed="false" customWidth="true" hidden="false" outlineLevel="0" max="11" min="10" style="2" width="6.48"/>
    <col collapsed="false" customWidth="true" hidden="false" outlineLevel="0" max="12" min="12" style="0" width="5.16"/>
    <col collapsed="false" customWidth="true" hidden="false" outlineLevel="0" max="13" min="13" style="0" width="2.59"/>
    <col collapsed="false" customWidth="true" hidden="false" outlineLevel="0" max="14" min="14" style="0" width="7.19"/>
    <col collapsed="false" customWidth="true" hidden="false" outlineLevel="0" max="15" min="15" style="0" width="8.6"/>
    <col collapsed="false" customWidth="true" hidden="false" outlineLevel="0" max="16" min="16" style="0" width="7.34"/>
    <col collapsed="false" customWidth="true" hidden="false" outlineLevel="0" max="17" min="17" style="0" width="6.08"/>
    <col collapsed="false" customWidth="true" hidden="false" outlineLevel="0" max="18" min="18" style="0" width="8.18"/>
    <col collapsed="false" customWidth="true" hidden="false" outlineLevel="0" max="19" min="19" style="0" width="7.47"/>
    <col collapsed="false" customWidth="true" hidden="false" outlineLevel="0" max="20" min="20" style="0" width="5.62"/>
    <col collapsed="false" customWidth="true" hidden="false" outlineLevel="0" max="21" min="21" style="0" width="10.01"/>
    <col collapsed="false" customWidth="true" hidden="false" outlineLevel="0" max="22" min="22" style="0" width="6.77"/>
    <col collapsed="false" customWidth="false" hidden="false" outlineLevel="0" max="23" min="23" style="0" width="11.52"/>
    <col collapsed="false" customWidth="true" hidden="false" outlineLevel="0" max="24" min="24" style="0" width="8.87"/>
    <col collapsed="false" customWidth="true" hidden="false" outlineLevel="0" max="25" min="25" style="0" width="8.33"/>
    <col collapsed="false" customWidth="true" hidden="false" outlineLevel="0" max="26" min="26" style="0" width="9.16"/>
    <col collapsed="false" customWidth="true" hidden="false" outlineLevel="0" max="27" min="27" style="0" width="10.58"/>
    <col collapsed="false" customWidth="true" hidden="false" outlineLevel="0" max="28" min="28" style="0" width="6.77"/>
    <col collapsed="false" customWidth="true" hidden="false" outlineLevel="0" max="29" min="29" style="0" width="10.01"/>
    <col collapsed="false" customWidth="true" hidden="false" outlineLevel="0" max="30" min="30" style="0" width="5.78"/>
    <col collapsed="false" customWidth="false" hidden="false" outlineLevel="0" max="1025" min="31" style="0" width="11.52"/>
  </cols>
  <sheetData>
    <row r="1" customFormat="false" ht="12.8" hidden="false" customHeight="false" outlineLevel="0" collapsed="false">
      <c r="A1" s="3" t="s">
        <v>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 t="s">
        <v>1</v>
      </c>
      <c r="U1" s="4"/>
      <c r="V1" s="4"/>
      <c r="W1" s="4"/>
      <c r="X1" s="4"/>
      <c r="Y1" s="4"/>
      <c r="Z1" s="4"/>
      <c r="AA1" s="4"/>
      <c r="AB1" s="4"/>
      <c r="AC1" s="4"/>
      <c r="AD1" s="4"/>
      <c r="AE1" s="5" t="s">
        <v>2</v>
      </c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</row>
    <row r="2" s="12" customFormat="true" ht="46.25" hidden="false" customHeight="false" outlineLevel="0" collapsed="false">
      <c r="A2" s="6" t="s">
        <v>3</v>
      </c>
      <c r="B2" s="7" t="s">
        <v>4</v>
      </c>
      <c r="C2" s="6" t="s">
        <v>5</v>
      </c>
      <c r="D2" s="7" t="s">
        <v>6</v>
      </c>
      <c r="E2" s="8" t="s">
        <v>7</v>
      </c>
      <c r="F2" s="8" t="s">
        <v>8</v>
      </c>
      <c r="G2" s="8" t="s">
        <v>9</v>
      </c>
      <c r="H2" s="8" t="s">
        <v>10</v>
      </c>
      <c r="I2" s="8" t="s">
        <v>11</v>
      </c>
      <c r="J2" s="8" t="s">
        <v>12</v>
      </c>
      <c r="K2" s="8" t="s">
        <v>13</v>
      </c>
      <c r="L2" s="7" t="s">
        <v>14</v>
      </c>
      <c r="M2" s="7" t="s">
        <v>15</v>
      </c>
      <c r="N2" s="7" t="s">
        <v>16</v>
      </c>
      <c r="O2" s="7" t="s">
        <v>17</v>
      </c>
      <c r="P2" s="7" t="s">
        <v>18</v>
      </c>
      <c r="Q2" s="7" t="s">
        <v>19</v>
      </c>
      <c r="R2" s="7" t="s">
        <v>20</v>
      </c>
      <c r="S2" s="7" t="s">
        <v>21</v>
      </c>
      <c r="T2" s="9" t="s">
        <v>22</v>
      </c>
      <c r="U2" s="9" t="s">
        <v>23</v>
      </c>
      <c r="V2" s="9" t="s">
        <v>24</v>
      </c>
      <c r="W2" s="9" t="s">
        <v>25</v>
      </c>
      <c r="X2" s="9" t="s">
        <v>26</v>
      </c>
      <c r="Y2" s="9" t="s">
        <v>27</v>
      </c>
      <c r="Z2" s="9" t="s">
        <v>28</v>
      </c>
      <c r="AA2" s="9" t="s">
        <v>29</v>
      </c>
      <c r="AB2" s="9" t="s">
        <v>30</v>
      </c>
      <c r="AC2" s="9" t="s">
        <v>31</v>
      </c>
      <c r="AD2" s="10" t="s">
        <v>32</v>
      </c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</sheetData>
  <mergeCells count="4">
    <mergeCell ref="A1:S1"/>
    <mergeCell ref="T1:AC1"/>
    <mergeCell ref="AE1:AQ1"/>
    <mergeCell ref="AE2:AQ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E15" activeCellId="0" sqref="AE15"/>
    </sheetView>
  </sheetViews>
  <sheetFormatPr defaultRowHeight="12.8" outlineLevelRow="0" outlineLevelCol="0"/>
  <cols>
    <col collapsed="false" customWidth="true" hidden="false" outlineLevel="0" max="1" min="1" style="1" width="6.48"/>
    <col collapsed="false" customWidth="true" hidden="false" outlineLevel="0" max="2" min="2" style="0" width="9.07"/>
    <col collapsed="false" customWidth="true" hidden="false" outlineLevel="0" max="3" min="3" style="1" width="6.48"/>
    <col collapsed="false" customWidth="true" hidden="false" outlineLevel="0" max="4" min="4" style="0" width="4.56"/>
    <col collapsed="false" customWidth="true" hidden="false" outlineLevel="0" max="6" min="5" style="2" width="7.13"/>
    <col collapsed="false" customWidth="true" hidden="false" outlineLevel="0" max="7" min="7" style="2" width="9.07"/>
    <col collapsed="false" customWidth="true" hidden="false" outlineLevel="0" max="9" min="8" style="2" width="5.16"/>
    <col collapsed="false" customWidth="true" hidden="false" outlineLevel="0" max="11" min="10" style="2" width="6.48"/>
    <col collapsed="false" customWidth="true" hidden="false" outlineLevel="0" max="12" min="12" style="0" width="5.16"/>
    <col collapsed="false" customWidth="true" hidden="false" outlineLevel="0" max="13" min="13" style="0" width="2.59"/>
    <col collapsed="false" customWidth="true" hidden="false" outlineLevel="0" max="14" min="14" style="0" width="7.05"/>
    <col collapsed="false" customWidth="true" hidden="false" outlineLevel="0" max="15" min="15" style="0" width="8.46"/>
    <col collapsed="false" customWidth="true" hidden="false" outlineLevel="0" max="16" min="16" style="0" width="6.48"/>
    <col collapsed="false" customWidth="true" hidden="false" outlineLevel="0" max="17" min="17" style="0" width="6.2"/>
    <col collapsed="false" customWidth="true" hidden="false" outlineLevel="0" max="18" min="18" style="0" width="8.33"/>
    <col collapsed="false" customWidth="true" hidden="false" outlineLevel="0" max="19" min="19" style="0" width="6.2"/>
    <col collapsed="false" customWidth="true" hidden="false" outlineLevel="0" max="20" min="20" style="0" width="6.77"/>
    <col collapsed="false" customWidth="true" hidden="false" outlineLevel="0" max="21" min="21" style="0" width="9.87"/>
    <col collapsed="false" customWidth="true" hidden="false" outlineLevel="0" max="22" min="22" style="0" width="7.05"/>
    <col collapsed="false" customWidth="false" hidden="false" outlineLevel="0" max="23" min="23" style="0" width="11.52"/>
    <col collapsed="false" customWidth="true" hidden="false" outlineLevel="0" max="24" min="24" style="0" width="9.16"/>
    <col collapsed="false" customWidth="true" hidden="false" outlineLevel="0" max="25" min="25" style="0" width="8.74"/>
    <col collapsed="false" customWidth="true" hidden="false" outlineLevel="0" max="26" min="26" style="0" width="9.32"/>
    <col collapsed="false" customWidth="true" hidden="false" outlineLevel="0" max="27" min="27" style="0" width="10.01"/>
    <col collapsed="false" customWidth="true" hidden="false" outlineLevel="0" max="28" min="28" style="0" width="6.62"/>
    <col collapsed="false" customWidth="true" hidden="false" outlineLevel="0" max="29" min="29" style="0" width="9.73"/>
    <col collapsed="false" customWidth="true" hidden="false" outlineLevel="0" max="30" min="30" style="0" width="5.78"/>
    <col collapsed="false" customWidth="false" hidden="false" outlineLevel="0" max="1025" min="31" style="0" width="11.52"/>
  </cols>
  <sheetData>
    <row r="1" customFormat="false" ht="12.8" hidden="false" customHeight="false" outlineLevel="0" collapsed="false">
      <c r="A1" s="3" t="s">
        <v>38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 t="s">
        <v>1</v>
      </c>
      <c r="U1" s="4"/>
      <c r="V1" s="4"/>
      <c r="W1" s="4"/>
      <c r="X1" s="4"/>
      <c r="Y1" s="4"/>
      <c r="Z1" s="4"/>
      <c r="AA1" s="4"/>
      <c r="AB1" s="4"/>
      <c r="AC1" s="4"/>
      <c r="AD1" s="4"/>
      <c r="AE1" s="5" t="s">
        <v>2</v>
      </c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</row>
    <row r="2" s="12" customFormat="true" ht="46.25" hidden="false" customHeight="false" outlineLevel="0" collapsed="false">
      <c r="A2" s="6" t="s">
        <v>3</v>
      </c>
      <c r="B2" s="7" t="s">
        <v>4</v>
      </c>
      <c r="C2" s="6" t="s">
        <v>5</v>
      </c>
      <c r="D2" s="7" t="s">
        <v>6</v>
      </c>
      <c r="E2" s="8" t="s">
        <v>7</v>
      </c>
      <c r="F2" s="8" t="s">
        <v>8</v>
      </c>
      <c r="G2" s="8" t="s">
        <v>9</v>
      </c>
      <c r="H2" s="8" t="s">
        <v>10</v>
      </c>
      <c r="I2" s="8" t="s">
        <v>11</v>
      </c>
      <c r="J2" s="8" t="s">
        <v>12</v>
      </c>
      <c r="K2" s="8" t="s">
        <v>13</v>
      </c>
      <c r="L2" s="7" t="s">
        <v>14</v>
      </c>
      <c r="M2" s="7" t="s">
        <v>15</v>
      </c>
      <c r="N2" s="7" t="s">
        <v>16</v>
      </c>
      <c r="O2" s="7" t="s">
        <v>17</v>
      </c>
      <c r="P2" s="7" t="s">
        <v>18</v>
      </c>
      <c r="Q2" s="7" t="s">
        <v>19</v>
      </c>
      <c r="R2" s="7" t="s">
        <v>20</v>
      </c>
      <c r="S2" s="7" t="s">
        <v>21</v>
      </c>
      <c r="T2" s="9" t="s">
        <v>22</v>
      </c>
      <c r="U2" s="9" t="s">
        <v>23</v>
      </c>
      <c r="V2" s="9" t="s">
        <v>24</v>
      </c>
      <c r="W2" s="9" t="s">
        <v>25</v>
      </c>
      <c r="X2" s="9" t="s">
        <v>26</v>
      </c>
      <c r="Y2" s="9" t="s">
        <v>27</v>
      </c>
      <c r="Z2" s="9" t="s">
        <v>28</v>
      </c>
      <c r="AA2" s="9" t="s">
        <v>29</v>
      </c>
      <c r="AB2" s="9" t="s">
        <v>30</v>
      </c>
      <c r="AC2" s="9" t="s">
        <v>31</v>
      </c>
      <c r="AD2" s="10" t="s">
        <v>32</v>
      </c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customFormat="false" ht="12.8" hidden="false" customHeight="false" outlineLevel="0" collapsed="false">
      <c r="A3" s="13" t="n">
        <v>4838</v>
      </c>
      <c r="B3" s="14" t="n">
        <v>20150104</v>
      </c>
      <c r="C3" s="13" t="n">
        <v>151806</v>
      </c>
      <c r="D3" s="14" t="n">
        <v>1</v>
      </c>
      <c r="E3" s="15" t="n">
        <v>-86.32</v>
      </c>
      <c r="F3" s="15" t="n">
        <v>28.97</v>
      </c>
      <c r="G3" s="15" t="n">
        <v>7328.31</v>
      </c>
      <c r="H3" s="15" t="n">
        <v>10.12</v>
      </c>
      <c r="I3" s="15" t="n">
        <v>0</v>
      </c>
      <c r="J3" s="15" t="n">
        <v>2</v>
      </c>
      <c r="K3" s="15" t="n">
        <v>2.2</v>
      </c>
      <c r="L3" s="14" t="n">
        <v>0</v>
      </c>
      <c r="M3" s="14" t="n">
        <v>0</v>
      </c>
      <c r="N3" s="14"/>
      <c r="O3" s="14"/>
      <c r="P3" s="14"/>
      <c r="Q3" s="14"/>
      <c r="R3" s="14"/>
      <c r="S3" s="14"/>
      <c r="T3" s="14" t="n">
        <v>1</v>
      </c>
      <c r="U3" s="14" t="n">
        <v>1</v>
      </c>
      <c r="V3" s="14" t="n">
        <v>0</v>
      </c>
      <c r="W3" s="14" t="n">
        <v>1</v>
      </c>
      <c r="X3" s="14" t="n">
        <v>1</v>
      </c>
      <c r="Y3" s="14" t="n">
        <v>0.5</v>
      </c>
      <c r="Z3" s="14" t="n">
        <v>0</v>
      </c>
      <c r="AA3" s="14" t="n">
        <v>1</v>
      </c>
      <c r="AB3" s="14" t="n">
        <v>0</v>
      </c>
      <c r="AC3" s="14" t="n">
        <v>1</v>
      </c>
      <c r="AD3" s="14" t="n">
        <f aca="false">SUM(T3:AC3)</f>
        <v>6.5</v>
      </c>
      <c r="AE3" s="24" t="s">
        <v>39</v>
      </c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</row>
    <row r="4" customFormat="false" ht="12.8" hidden="false" customHeight="false" outlineLevel="0" collapsed="false">
      <c r="A4" s="13" t="n">
        <v>10310</v>
      </c>
      <c r="B4" s="14" t="n">
        <v>20151222</v>
      </c>
      <c r="C4" s="13" t="n">
        <v>82406</v>
      </c>
      <c r="D4" s="14" t="n">
        <v>1</v>
      </c>
      <c r="E4" s="15" t="n">
        <v>-86.85</v>
      </c>
      <c r="F4" s="15" t="n">
        <v>30.08</v>
      </c>
      <c r="G4" s="15" t="n">
        <v>6981.56</v>
      </c>
      <c r="H4" s="15" t="n">
        <v>11</v>
      </c>
      <c r="I4" s="15" t="n">
        <v>0</v>
      </c>
      <c r="J4" s="15" t="n">
        <v>2.45</v>
      </c>
      <c r="K4" s="15" t="n">
        <v>1.3</v>
      </c>
      <c r="L4" s="14" t="n">
        <v>0</v>
      </c>
      <c r="M4" s="14" t="n">
        <v>0</v>
      </c>
      <c r="N4" s="14"/>
      <c r="O4" s="14"/>
      <c r="P4" s="14"/>
      <c r="Q4" s="14"/>
      <c r="R4" s="14"/>
      <c r="S4" s="14"/>
      <c r="T4" s="14" t="n">
        <v>1</v>
      </c>
      <c r="U4" s="14" t="n">
        <v>0.5</v>
      </c>
      <c r="V4" s="14" t="n">
        <v>0</v>
      </c>
      <c r="W4" s="14" t="n">
        <v>1</v>
      </c>
      <c r="X4" s="14" t="n">
        <v>1</v>
      </c>
      <c r="Y4" s="14" t="n">
        <v>0.5</v>
      </c>
      <c r="Z4" s="14" t="n">
        <v>0</v>
      </c>
      <c r="AA4" s="14" t="n">
        <v>1</v>
      </c>
      <c r="AB4" s="14" t="n">
        <v>1</v>
      </c>
      <c r="AC4" s="14" t="n">
        <v>1</v>
      </c>
      <c r="AD4" s="14" t="n">
        <f aca="false">SUM(T4:AC4)</f>
        <v>7</v>
      </c>
      <c r="AE4" s="24" t="s">
        <v>40</v>
      </c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</row>
    <row r="5" customFormat="false" ht="12.8" hidden="false" customHeight="false" outlineLevel="0" collapsed="false">
      <c r="A5" s="13" t="n">
        <v>10350</v>
      </c>
      <c r="B5" s="14" t="n">
        <v>20151224</v>
      </c>
      <c r="C5" s="13" t="n">
        <v>213850</v>
      </c>
      <c r="D5" s="14" t="n">
        <v>1</v>
      </c>
      <c r="E5" s="15" t="n">
        <v>-84.32</v>
      </c>
      <c r="F5" s="15" t="n">
        <v>32</v>
      </c>
      <c r="G5" s="15" t="n">
        <v>3276.73</v>
      </c>
      <c r="H5" s="15" t="n">
        <v>10.38</v>
      </c>
      <c r="I5" s="15" t="n">
        <v>0</v>
      </c>
      <c r="J5" s="15" t="n">
        <v>1.3</v>
      </c>
      <c r="K5" s="15" t="n">
        <v>0.75</v>
      </c>
      <c r="L5" s="14" t="n">
        <v>126</v>
      </c>
      <c r="M5" s="14" t="n">
        <v>1</v>
      </c>
      <c r="N5" s="14"/>
      <c r="O5" s="14"/>
      <c r="P5" s="14"/>
      <c r="Q5" s="14"/>
      <c r="R5" s="14"/>
      <c r="S5" s="14"/>
      <c r="T5" s="14" t="n">
        <v>0.5</v>
      </c>
      <c r="U5" s="14" t="n">
        <v>1</v>
      </c>
      <c r="V5" s="14" t="n">
        <v>0</v>
      </c>
      <c r="W5" s="14" t="n">
        <v>1</v>
      </c>
      <c r="X5" s="14" t="n">
        <v>0.5</v>
      </c>
      <c r="Y5" s="14" t="n">
        <v>0.5</v>
      </c>
      <c r="Z5" s="14" t="n">
        <v>0</v>
      </c>
      <c r="AA5" s="14" t="n">
        <v>1</v>
      </c>
      <c r="AB5" s="14" t="n">
        <v>0</v>
      </c>
      <c r="AC5" s="14" t="n">
        <v>1</v>
      </c>
      <c r="AD5" s="14" t="n">
        <f aca="false">SUM(T5:AC5)</f>
        <v>5.5</v>
      </c>
      <c r="AE5" s="24" t="s">
        <v>41</v>
      </c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</row>
    <row r="6" customFormat="false" ht="12.8" hidden="false" customHeight="false" outlineLevel="0" collapsed="false">
      <c r="A6" s="13" t="n">
        <v>10587</v>
      </c>
      <c r="B6" s="14" t="n">
        <v>20160109</v>
      </c>
      <c r="C6" s="13" t="n">
        <v>33735</v>
      </c>
      <c r="D6" s="14" t="n">
        <v>1</v>
      </c>
      <c r="E6" s="15" t="n">
        <v>-93.95</v>
      </c>
      <c r="F6" s="15" t="n">
        <v>30.45</v>
      </c>
      <c r="G6" s="15" t="n">
        <v>3783.92</v>
      </c>
      <c r="H6" s="15" t="n">
        <v>10.25</v>
      </c>
      <c r="I6" s="15" t="n">
        <v>0</v>
      </c>
      <c r="J6" s="15" t="n">
        <v>0.55</v>
      </c>
      <c r="K6" s="15" t="n">
        <v>1.95</v>
      </c>
      <c r="L6" s="14" t="n">
        <v>23</v>
      </c>
      <c r="M6" s="14" t="n">
        <v>1</v>
      </c>
      <c r="N6" s="14"/>
      <c r="O6" s="14"/>
      <c r="P6" s="14"/>
      <c r="Q6" s="14"/>
      <c r="R6" s="14"/>
      <c r="S6" s="14"/>
      <c r="T6" s="14" t="n">
        <v>1</v>
      </c>
      <c r="U6" s="14" t="n">
        <v>1</v>
      </c>
      <c r="V6" s="14" t="n">
        <v>0</v>
      </c>
      <c r="W6" s="14" t="n">
        <v>1</v>
      </c>
      <c r="X6" s="14" t="n">
        <v>1</v>
      </c>
      <c r="Y6" s="14" t="n">
        <v>0.5</v>
      </c>
      <c r="Z6" s="14" t="n">
        <v>0</v>
      </c>
      <c r="AA6" s="14" t="n">
        <v>1</v>
      </c>
      <c r="AB6" s="14" t="n">
        <v>0.5</v>
      </c>
      <c r="AC6" s="14" t="n">
        <v>1</v>
      </c>
      <c r="AD6" s="14" t="n">
        <f aca="false">SUM(T6:AC6)</f>
        <v>7</v>
      </c>
      <c r="AE6" s="24" t="s">
        <v>42</v>
      </c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</row>
    <row r="7" customFormat="false" ht="12.8" hidden="false" customHeight="false" outlineLevel="0" collapsed="false">
      <c r="A7" s="13" t="n">
        <v>10596</v>
      </c>
      <c r="B7" s="14" t="n">
        <v>20160109</v>
      </c>
      <c r="C7" s="13" t="n">
        <v>170120</v>
      </c>
      <c r="D7" s="14" t="n">
        <v>1</v>
      </c>
      <c r="E7" s="15" t="n">
        <v>-85.57</v>
      </c>
      <c r="F7" s="15" t="n">
        <v>27.88</v>
      </c>
      <c r="G7" s="15" t="n">
        <v>1038.32</v>
      </c>
      <c r="H7" s="15" t="n">
        <v>10</v>
      </c>
      <c r="I7" s="15" t="n">
        <v>0</v>
      </c>
      <c r="J7" s="15" t="n">
        <v>0.6</v>
      </c>
      <c r="K7" s="15" t="n">
        <v>0.4</v>
      </c>
      <c r="L7" s="14" t="n">
        <v>0</v>
      </c>
      <c r="M7" s="14" t="n">
        <v>0</v>
      </c>
      <c r="N7" s="14"/>
      <c r="O7" s="14"/>
      <c r="P7" s="14"/>
      <c r="Q7" s="14"/>
      <c r="R7" s="14"/>
      <c r="S7" s="14"/>
      <c r="T7" s="14" t="n">
        <v>-0.5</v>
      </c>
      <c r="U7" s="14" t="n">
        <v>1</v>
      </c>
      <c r="V7" s="14" t="n">
        <v>0</v>
      </c>
      <c r="W7" s="14" t="n">
        <v>-1</v>
      </c>
      <c r="X7" s="14" t="n">
        <v>1</v>
      </c>
      <c r="Y7" s="14" t="n">
        <v>0.5</v>
      </c>
      <c r="Z7" s="14" t="n">
        <v>0</v>
      </c>
      <c r="AA7" s="14" t="n">
        <v>1</v>
      </c>
      <c r="AB7" s="14" t="n">
        <v>0</v>
      </c>
      <c r="AC7" s="14" t="n">
        <v>0.5</v>
      </c>
      <c r="AD7" s="14" t="n">
        <f aca="false">SUM(T7:AC7)</f>
        <v>2.5</v>
      </c>
      <c r="AE7" s="24" t="s">
        <v>43</v>
      </c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</row>
    <row r="8" customFormat="false" ht="12.8" hidden="false" customHeight="false" outlineLevel="0" collapsed="false">
      <c r="A8" s="13" t="n">
        <v>15766</v>
      </c>
      <c r="B8" s="14" t="n">
        <v>20161207</v>
      </c>
      <c r="C8" s="13" t="n">
        <v>12139</v>
      </c>
      <c r="D8" s="14" t="n">
        <v>1</v>
      </c>
      <c r="E8" s="15" t="n">
        <v>-78.77</v>
      </c>
      <c r="F8" s="15" t="n">
        <v>27.6</v>
      </c>
      <c r="G8" s="15" t="n">
        <v>1890.13</v>
      </c>
      <c r="H8" s="15" t="n">
        <v>10</v>
      </c>
      <c r="I8" s="15" t="n">
        <v>0</v>
      </c>
      <c r="J8" s="15" t="n">
        <v>0.9</v>
      </c>
      <c r="K8" s="15" t="n">
        <v>0.45</v>
      </c>
      <c r="L8" s="14" t="n">
        <v>0</v>
      </c>
      <c r="M8" s="14" t="n">
        <v>0</v>
      </c>
      <c r="N8" s="14"/>
      <c r="O8" s="14"/>
      <c r="P8" s="14"/>
      <c r="Q8" s="14"/>
      <c r="R8" s="14"/>
      <c r="S8" s="14"/>
      <c r="T8" s="14" t="n">
        <v>0.5</v>
      </c>
      <c r="U8" s="14" t="n">
        <v>1</v>
      </c>
      <c r="V8" s="14" t="n">
        <v>0</v>
      </c>
      <c r="W8" s="14" t="n">
        <v>1</v>
      </c>
      <c r="X8" s="14" t="n">
        <v>1</v>
      </c>
      <c r="Y8" s="14" t="n">
        <v>0.5</v>
      </c>
      <c r="Z8" s="14" t="n">
        <v>0</v>
      </c>
      <c r="AA8" s="14" t="n">
        <v>-1</v>
      </c>
      <c r="AB8" s="14" t="n">
        <v>-1</v>
      </c>
      <c r="AC8" s="14" t="n">
        <v>-1</v>
      </c>
      <c r="AD8" s="14" t="n">
        <f aca="false">SUM(T8:AC8)</f>
        <v>1</v>
      </c>
      <c r="AE8" s="24" t="s">
        <v>44</v>
      </c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</row>
    <row r="9" s="22" customFormat="true" ht="12.8" hidden="false" customHeight="false" outlineLevel="0" collapsed="false">
      <c r="A9" s="17"/>
      <c r="B9" s="18"/>
      <c r="C9" s="17"/>
      <c r="D9" s="18"/>
      <c r="E9" s="19"/>
      <c r="F9" s="19"/>
      <c r="G9" s="19" t="n">
        <f aca="false">AVERAGE(G3:G8)</f>
        <v>4049.82833333333</v>
      </c>
      <c r="H9" s="19" t="n">
        <f aca="false">AVERAGE(H3:H8)</f>
        <v>10.2916666666667</v>
      </c>
      <c r="I9" s="19" t="n">
        <f aca="false">AVERAGE(I3:I8)</f>
        <v>0</v>
      </c>
      <c r="J9" s="19" t="n">
        <f aca="false">AVERAGE(J3:J8)</f>
        <v>1.3</v>
      </c>
      <c r="K9" s="19" t="n">
        <f aca="false">AVERAGE(K3:K8)</f>
        <v>1.175</v>
      </c>
      <c r="L9" s="19" t="n">
        <f aca="false">AVERAGE(L3:L8)</f>
        <v>24.8333333333333</v>
      </c>
      <c r="M9" s="18"/>
      <c r="N9" s="18"/>
      <c r="O9" s="18"/>
      <c r="P9" s="18"/>
      <c r="Q9" s="18"/>
      <c r="R9" s="18"/>
      <c r="S9" s="18"/>
      <c r="T9" s="19" t="n">
        <f aca="false">AVERAGE(T3:T8)</f>
        <v>0.583333333333333</v>
      </c>
      <c r="U9" s="19" t="n">
        <f aca="false">AVERAGE(U3:U8)</f>
        <v>0.916666666666667</v>
      </c>
      <c r="V9" s="19" t="n">
        <f aca="false">AVERAGE(V3:V8)</f>
        <v>0</v>
      </c>
      <c r="W9" s="19" t="n">
        <f aca="false">AVERAGE(W3:W8)</f>
        <v>0.666666666666667</v>
      </c>
      <c r="X9" s="19" t="n">
        <f aca="false">AVERAGE(X3:X8)</f>
        <v>0.916666666666667</v>
      </c>
      <c r="Y9" s="19" t="n">
        <f aca="false">AVERAGE(Y3:Y8)</f>
        <v>0.5</v>
      </c>
      <c r="Z9" s="19" t="n">
        <f aca="false">AVERAGE(Z3:Z8)</f>
        <v>0</v>
      </c>
      <c r="AA9" s="19" t="n">
        <f aca="false">AVERAGE(AA3:AA8)</f>
        <v>0.666666666666667</v>
      </c>
      <c r="AB9" s="19" t="n">
        <f aca="false">AVERAGE(AB3:AB8)</f>
        <v>0.0833333333333333</v>
      </c>
      <c r="AC9" s="19" t="n">
        <f aca="false">AVERAGE(AC3:AC8)</f>
        <v>0.583333333333333</v>
      </c>
      <c r="AD9" s="19" t="n">
        <f aca="false">AVERAGE(AD3:AD8)</f>
        <v>4.91666666666667</v>
      </c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</row>
    <row r="10" customFormat="false" ht="12.8" hidden="false" customHeight="false" outlineLevel="0" collapsed="false">
      <c r="AC10" s="23" t="s">
        <v>33</v>
      </c>
      <c r="AD10" s="19" t="n">
        <f aca="false">MAX(AD3:AD8)</f>
        <v>7</v>
      </c>
    </row>
    <row r="11" customFormat="false" ht="12.8" hidden="false" customHeight="false" outlineLevel="0" collapsed="false">
      <c r="AC11" s="23" t="s">
        <v>34</v>
      </c>
      <c r="AD11" s="19" t="n">
        <f aca="false">MIN(AD3:AD8)</f>
        <v>1</v>
      </c>
    </row>
  </sheetData>
  <mergeCells count="11">
    <mergeCell ref="A1:S1"/>
    <mergeCell ref="T1:AC1"/>
    <mergeCell ref="AE1:AQ1"/>
    <mergeCell ref="AE2:AQ2"/>
    <mergeCell ref="AE3:AQ3"/>
    <mergeCell ref="AE4:AQ4"/>
    <mergeCell ref="AE5:AQ5"/>
    <mergeCell ref="AE6:AQ6"/>
    <mergeCell ref="AE7:AQ7"/>
    <mergeCell ref="AE8:AQ8"/>
    <mergeCell ref="AE9:AQ9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D19" activeCellId="0" sqref="AD19"/>
    </sheetView>
  </sheetViews>
  <sheetFormatPr defaultRowHeight="12.8" outlineLevelRow="0" outlineLevelCol="0"/>
  <cols>
    <col collapsed="false" customWidth="true" hidden="false" outlineLevel="0" max="1" min="1" style="1" width="6.48"/>
    <col collapsed="false" customWidth="true" hidden="false" outlineLevel="0" max="2" min="2" style="0" width="9.07"/>
    <col collapsed="false" customWidth="true" hidden="false" outlineLevel="0" max="3" min="3" style="1" width="6.48"/>
    <col collapsed="false" customWidth="true" hidden="false" outlineLevel="0" max="4" min="4" style="0" width="4.56"/>
    <col collapsed="false" customWidth="true" hidden="false" outlineLevel="0" max="6" min="5" style="2" width="7.13"/>
    <col collapsed="false" customWidth="true" hidden="false" outlineLevel="0" max="7" min="7" style="2" width="9.07"/>
    <col collapsed="false" customWidth="true" hidden="false" outlineLevel="0" max="9" min="8" style="2" width="5.16"/>
    <col collapsed="false" customWidth="true" hidden="false" outlineLevel="0" max="11" min="10" style="2" width="6.48"/>
    <col collapsed="false" customWidth="true" hidden="false" outlineLevel="0" max="12" min="12" style="0" width="5.16"/>
    <col collapsed="false" customWidth="true" hidden="false" outlineLevel="0" max="13" min="13" style="0" width="2.59"/>
    <col collapsed="false" customWidth="true" hidden="false" outlineLevel="0" max="14" min="14" style="0" width="7.05"/>
    <col collapsed="false" customWidth="true" hidden="false" outlineLevel="0" max="15" min="15" style="0" width="8.46"/>
    <col collapsed="false" customWidth="true" hidden="false" outlineLevel="0" max="16" min="16" style="0" width="6.48"/>
    <col collapsed="false" customWidth="true" hidden="false" outlineLevel="0" max="17" min="17" style="0" width="6.2"/>
    <col collapsed="false" customWidth="true" hidden="false" outlineLevel="0" max="18" min="18" style="0" width="8.33"/>
    <col collapsed="false" customWidth="true" hidden="false" outlineLevel="0" max="19" min="19" style="0" width="6.2"/>
    <col collapsed="false" customWidth="true" hidden="false" outlineLevel="0" max="20" min="20" style="0" width="6.77"/>
    <col collapsed="false" customWidth="true" hidden="false" outlineLevel="0" max="21" min="21" style="0" width="9.87"/>
    <col collapsed="false" customWidth="true" hidden="false" outlineLevel="0" max="22" min="22" style="0" width="7.05"/>
    <col collapsed="false" customWidth="false" hidden="false" outlineLevel="0" max="23" min="23" style="0" width="11.52"/>
    <col collapsed="false" customWidth="true" hidden="false" outlineLevel="0" max="24" min="24" style="0" width="9.16"/>
    <col collapsed="false" customWidth="true" hidden="false" outlineLevel="0" max="25" min="25" style="0" width="8.74"/>
    <col collapsed="false" customWidth="true" hidden="false" outlineLevel="0" max="26" min="26" style="0" width="9.32"/>
    <col collapsed="false" customWidth="true" hidden="false" outlineLevel="0" max="27" min="27" style="0" width="10.01"/>
    <col collapsed="false" customWidth="true" hidden="false" outlineLevel="0" max="28" min="28" style="0" width="6.62"/>
    <col collapsed="false" customWidth="true" hidden="false" outlineLevel="0" max="29" min="29" style="0" width="9.73"/>
    <col collapsed="false" customWidth="true" hidden="false" outlineLevel="0" max="30" min="30" style="0" width="5.78"/>
    <col collapsed="false" customWidth="false" hidden="false" outlineLevel="0" max="1025" min="31" style="0" width="11.52"/>
  </cols>
  <sheetData>
    <row r="1" customFormat="false" ht="12.8" hidden="false" customHeight="false" outlineLevel="0" collapsed="false">
      <c r="A1" s="3" t="s">
        <v>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 t="s">
        <v>1</v>
      </c>
      <c r="U1" s="4"/>
      <c r="V1" s="4"/>
      <c r="W1" s="4"/>
      <c r="X1" s="4"/>
      <c r="Y1" s="4"/>
      <c r="Z1" s="4"/>
      <c r="AA1" s="4"/>
      <c r="AB1" s="4"/>
      <c r="AC1" s="4"/>
      <c r="AD1" s="4"/>
      <c r="AE1" s="5" t="s">
        <v>2</v>
      </c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</row>
    <row r="2" s="12" customFormat="true" ht="46.25" hidden="false" customHeight="false" outlineLevel="0" collapsed="false">
      <c r="A2" s="6" t="s">
        <v>3</v>
      </c>
      <c r="B2" s="7" t="s">
        <v>4</v>
      </c>
      <c r="C2" s="6" t="s">
        <v>5</v>
      </c>
      <c r="D2" s="7" t="s">
        <v>6</v>
      </c>
      <c r="E2" s="8" t="s">
        <v>7</v>
      </c>
      <c r="F2" s="8" t="s">
        <v>8</v>
      </c>
      <c r="G2" s="8" t="s">
        <v>9</v>
      </c>
      <c r="H2" s="8" t="s">
        <v>10</v>
      </c>
      <c r="I2" s="8" t="s">
        <v>11</v>
      </c>
      <c r="J2" s="8" t="s">
        <v>12</v>
      </c>
      <c r="K2" s="8" t="s">
        <v>13</v>
      </c>
      <c r="L2" s="7" t="s">
        <v>14</v>
      </c>
      <c r="M2" s="7" t="s">
        <v>15</v>
      </c>
      <c r="N2" s="7" t="s">
        <v>16</v>
      </c>
      <c r="O2" s="7" t="s">
        <v>17</v>
      </c>
      <c r="P2" s="7" t="s">
        <v>18</v>
      </c>
      <c r="Q2" s="7" t="s">
        <v>19</v>
      </c>
      <c r="R2" s="7" t="s">
        <v>20</v>
      </c>
      <c r="S2" s="7" t="s">
        <v>21</v>
      </c>
      <c r="T2" s="9" t="s">
        <v>22</v>
      </c>
      <c r="U2" s="9" t="s">
        <v>23</v>
      </c>
      <c r="V2" s="9" t="s">
        <v>24</v>
      </c>
      <c r="W2" s="9" t="s">
        <v>25</v>
      </c>
      <c r="X2" s="9" t="s">
        <v>26</v>
      </c>
      <c r="Y2" s="9" t="s">
        <v>27</v>
      </c>
      <c r="Z2" s="9" t="s">
        <v>28</v>
      </c>
      <c r="AA2" s="9" t="s">
        <v>29</v>
      </c>
      <c r="AB2" s="9" t="s">
        <v>30</v>
      </c>
      <c r="AC2" s="9" t="s">
        <v>31</v>
      </c>
      <c r="AD2" s="10" t="s">
        <v>32</v>
      </c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customFormat="false" ht="12.8" hidden="false" customHeight="false" outlineLevel="0" collapsed="false">
      <c r="A3" s="13" t="n">
        <v>10587</v>
      </c>
      <c r="B3" s="14" t="n">
        <v>20160109</v>
      </c>
      <c r="C3" s="13" t="n">
        <v>33735</v>
      </c>
      <c r="D3" s="14" t="n">
        <v>1</v>
      </c>
      <c r="E3" s="15" t="n">
        <v>-93.95</v>
      </c>
      <c r="F3" s="15" t="n">
        <v>30.45</v>
      </c>
      <c r="G3" s="15" t="n">
        <v>3783.92</v>
      </c>
      <c r="H3" s="15" t="n">
        <v>10.25</v>
      </c>
      <c r="I3" s="15" t="n">
        <v>0</v>
      </c>
      <c r="J3" s="15" t="n">
        <v>0.55</v>
      </c>
      <c r="K3" s="15" t="n">
        <v>1.95</v>
      </c>
      <c r="L3" s="14" t="n">
        <v>23</v>
      </c>
      <c r="M3" s="14" t="n">
        <v>1</v>
      </c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 t="n">
        <f aca="false">SUM(T3:AC3)</f>
        <v>0</v>
      </c>
      <c r="AE3" s="24" t="s">
        <v>46</v>
      </c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</row>
  </sheetData>
  <mergeCells count="5">
    <mergeCell ref="A1:S1"/>
    <mergeCell ref="T1:AC1"/>
    <mergeCell ref="AE1:AQ1"/>
    <mergeCell ref="AE2:AQ2"/>
    <mergeCell ref="AE3:AQ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59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pane xSplit="0" ySplit="2" topLeftCell="A26" activePane="bottomLeft" state="frozen"/>
      <selection pane="topLeft" activeCell="F1" activeCellId="0" sqref="F1"/>
      <selection pane="bottomLeft" activeCell="P63" activeCellId="0" sqref="P63"/>
    </sheetView>
  </sheetViews>
  <sheetFormatPr defaultRowHeight="12.8" outlineLevelRow="0" outlineLevelCol="0"/>
  <cols>
    <col collapsed="false" customWidth="true" hidden="false" outlineLevel="0" max="1" min="1" style="1" width="6.48"/>
    <col collapsed="false" customWidth="true" hidden="false" outlineLevel="0" max="2" min="2" style="0" width="9.07"/>
    <col collapsed="false" customWidth="true" hidden="false" outlineLevel="0" max="3" min="3" style="1" width="6.48"/>
    <col collapsed="false" customWidth="true" hidden="false" outlineLevel="0" max="4" min="4" style="0" width="4.56"/>
    <col collapsed="false" customWidth="true" hidden="false" outlineLevel="0" max="6" min="5" style="2" width="7.13"/>
    <col collapsed="false" customWidth="true" hidden="false" outlineLevel="0" max="7" min="7" style="2" width="9.07"/>
    <col collapsed="false" customWidth="true" hidden="false" outlineLevel="0" max="9" min="8" style="2" width="5.16"/>
    <col collapsed="false" customWidth="true" hidden="false" outlineLevel="0" max="11" min="10" style="2" width="6.48"/>
    <col collapsed="false" customWidth="true" hidden="false" outlineLevel="0" max="12" min="12" style="0" width="5.16"/>
    <col collapsed="false" customWidth="true" hidden="false" outlineLevel="0" max="13" min="13" style="0" width="2.59"/>
    <col collapsed="false" customWidth="true" hidden="false" outlineLevel="0" max="14" min="14" style="0" width="7.76"/>
    <col collapsed="false" customWidth="true" hidden="false" outlineLevel="0" max="15" min="15" style="0" width="8.74"/>
    <col collapsed="false" customWidth="true" hidden="false" outlineLevel="0" max="16" min="16" style="0" width="8.18"/>
    <col collapsed="false" customWidth="true" hidden="false" outlineLevel="0" max="17" min="17" style="0" width="6.77"/>
    <col collapsed="false" customWidth="true" hidden="false" outlineLevel="0" max="18" min="18" style="0" width="8.33"/>
    <col collapsed="false" customWidth="true" hidden="false" outlineLevel="0" max="19" min="19" style="0" width="6.77"/>
    <col collapsed="false" customWidth="true" hidden="false" outlineLevel="0" max="20" min="20" style="0" width="5.62"/>
    <col collapsed="false" customWidth="true" hidden="false" outlineLevel="0" max="21" min="21" style="0" width="10.15"/>
    <col collapsed="false" customWidth="true" hidden="false" outlineLevel="0" max="22" min="22" style="0" width="7.34"/>
    <col collapsed="false" customWidth="false" hidden="false" outlineLevel="0" max="23" min="23" style="0" width="11.57"/>
    <col collapsed="false" customWidth="true" hidden="false" outlineLevel="0" max="25" min="24" style="0" width="8.6"/>
    <col collapsed="false" customWidth="true" hidden="false" outlineLevel="0" max="26" min="26" style="0" width="9.32"/>
    <col collapsed="false" customWidth="true" hidden="false" outlineLevel="0" max="27" min="27" style="0" width="10.58"/>
    <col collapsed="false" customWidth="true" hidden="false" outlineLevel="0" max="28" min="28" style="0" width="7.47"/>
    <col collapsed="false" customWidth="true" hidden="false" outlineLevel="0" max="29" min="29" style="0" width="9.73"/>
    <col collapsed="false" customWidth="true" hidden="false" outlineLevel="0" max="30" min="30" style="0" width="5.78"/>
    <col collapsed="false" customWidth="false" hidden="false" outlineLevel="0" max="1025" min="31" style="0" width="11.52"/>
  </cols>
  <sheetData>
    <row r="1" customFormat="false" ht="12.8" hidden="false" customHeight="false" outlineLevel="0" collapsed="false">
      <c r="A1" s="3" t="s">
        <v>47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 t="s">
        <v>1</v>
      </c>
      <c r="U1" s="4"/>
      <c r="V1" s="4"/>
      <c r="W1" s="4"/>
      <c r="X1" s="4"/>
      <c r="Y1" s="4"/>
      <c r="Z1" s="4"/>
      <c r="AA1" s="4"/>
      <c r="AB1" s="4"/>
      <c r="AC1" s="4"/>
      <c r="AD1" s="4"/>
      <c r="AE1" s="5" t="s">
        <v>2</v>
      </c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</row>
    <row r="2" s="12" customFormat="true" ht="46.25" hidden="false" customHeight="false" outlineLevel="0" collapsed="false">
      <c r="A2" s="6" t="s">
        <v>3</v>
      </c>
      <c r="B2" s="7" t="s">
        <v>4</v>
      </c>
      <c r="C2" s="6" t="s">
        <v>5</v>
      </c>
      <c r="D2" s="7" t="s">
        <v>6</v>
      </c>
      <c r="E2" s="8" t="s">
        <v>7</v>
      </c>
      <c r="F2" s="8" t="s">
        <v>8</v>
      </c>
      <c r="G2" s="8" t="s">
        <v>9</v>
      </c>
      <c r="H2" s="8" t="s">
        <v>10</v>
      </c>
      <c r="I2" s="8" t="s">
        <v>11</v>
      </c>
      <c r="J2" s="8" t="s">
        <v>12</v>
      </c>
      <c r="K2" s="8" t="s">
        <v>13</v>
      </c>
      <c r="L2" s="7" t="s">
        <v>14</v>
      </c>
      <c r="M2" s="7" t="s">
        <v>15</v>
      </c>
      <c r="N2" s="7" t="s">
        <v>16</v>
      </c>
      <c r="O2" s="7" t="s">
        <v>17</v>
      </c>
      <c r="P2" s="7" t="s">
        <v>18</v>
      </c>
      <c r="Q2" s="7" t="s">
        <v>19</v>
      </c>
      <c r="R2" s="7" t="s">
        <v>20</v>
      </c>
      <c r="S2" s="7" t="s">
        <v>21</v>
      </c>
      <c r="T2" s="9" t="s">
        <v>22</v>
      </c>
      <c r="U2" s="9" t="s">
        <v>23</v>
      </c>
      <c r="V2" s="9" t="s">
        <v>24</v>
      </c>
      <c r="W2" s="9" t="s">
        <v>25</v>
      </c>
      <c r="X2" s="9" t="s">
        <v>26</v>
      </c>
      <c r="Y2" s="9" t="s">
        <v>27</v>
      </c>
      <c r="Z2" s="9" t="s">
        <v>28</v>
      </c>
      <c r="AA2" s="9" t="s">
        <v>29</v>
      </c>
      <c r="AB2" s="9" t="s">
        <v>30</v>
      </c>
      <c r="AC2" s="9" t="s">
        <v>31</v>
      </c>
      <c r="AD2" s="10" t="s">
        <v>32</v>
      </c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customFormat="false" ht="12.8" hidden="false" customHeight="false" outlineLevel="0" collapsed="false">
      <c r="A3" s="13" t="n">
        <v>4715</v>
      </c>
      <c r="B3" s="14" t="n">
        <v>20141227</v>
      </c>
      <c r="C3" s="13" t="n">
        <v>173350</v>
      </c>
      <c r="D3" s="14" t="n">
        <v>1</v>
      </c>
      <c r="E3" s="15" t="n">
        <v>-87.68</v>
      </c>
      <c r="F3" s="15" t="n">
        <v>30.92</v>
      </c>
      <c r="G3" s="15" t="n">
        <v>1272.79</v>
      </c>
      <c r="H3" s="15" t="n">
        <v>6</v>
      </c>
      <c r="I3" s="15" t="n">
        <v>0</v>
      </c>
      <c r="J3" s="15" t="n">
        <v>0.5</v>
      </c>
      <c r="K3" s="15" t="n">
        <v>0.5</v>
      </c>
      <c r="L3" s="14" t="n">
        <v>59</v>
      </c>
      <c r="M3" s="14" t="n">
        <v>1</v>
      </c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 t="n">
        <f aca="false">SUM(T3:AC3)</f>
        <v>0</v>
      </c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</row>
    <row r="4" customFormat="false" ht="12.8" hidden="false" customHeight="false" outlineLevel="0" collapsed="false">
      <c r="A4" s="13" t="n">
        <v>4817</v>
      </c>
      <c r="B4" s="14" t="n">
        <v>20150103</v>
      </c>
      <c r="C4" s="13" t="n">
        <v>62452</v>
      </c>
      <c r="D4" s="14" t="n">
        <v>1</v>
      </c>
      <c r="E4" s="15" t="n">
        <v>-98.38</v>
      </c>
      <c r="F4" s="15" t="n">
        <v>29.67</v>
      </c>
      <c r="G4" s="15" t="n">
        <v>1047.41</v>
      </c>
      <c r="H4" s="15" t="n">
        <v>7</v>
      </c>
      <c r="I4" s="15" t="n">
        <v>0</v>
      </c>
      <c r="J4" s="15" t="n">
        <v>0.5</v>
      </c>
      <c r="K4" s="15" t="n">
        <v>0.7</v>
      </c>
      <c r="L4" s="14" t="n">
        <v>299</v>
      </c>
      <c r="M4" s="14" t="n">
        <v>1</v>
      </c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 t="n">
        <f aca="false">SUM(T4:AC4)</f>
        <v>0</v>
      </c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</row>
    <row r="5" customFormat="false" ht="12.8" hidden="false" customHeight="false" outlineLevel="0" collapsed="false">
      <c r="A5" s="13" t="n">
        <v>4817</v>
      </c>
      <c r="B5" s="14" t="n">
        <v>20150103</v>
      </c>
      <c r="C5" s="13" t="n">
        <v>62452</v>
      </c>
      <c r="D5" s="14" t="n">
        <v>2</v>
      </c>
      <c r="E5" s="15" t="n">
        <v>-97.32</v>
      </c>
      <c r="F5" s="15" t="n">
        <v>30.62</v>
      </c>
      <c r="G5" s="15" t="n">
        <v>3511.11</v>
      </c>
      <c r="H5" s="15" t="n">
        <v>5.88</v>
      </c>
      <c r="I5" s="15" t="n">
        <v>0</v>
      </c>
      <c r="J5" s="15" t="n">
        <v>1.2</v>
      </c>
      <c r="K5" s="15" t="n">
        <v>1.5</v>
      </c>
      <c r="L5" s="14" t="n">
        <v>144</v>
      </c>
      <c r="M5" s="14" t="n">
        <v>1</v>
      </c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 t="n">
        <f aca="false">SUM(T5:AC5)</f>
        <v>0</v>
      </c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</row>
    <row r="6" customFormat="false" ht="12.8" hidden="false" customHeight="false" outlineLevel="0" collapsed="false">
      <c r="A6" s="13" t="n">
        <v>4817</v>
      </c>
      <c r="B6" s="14" t="n">
        <v>20150103</v>
      </c>
      <c r="C6" s="13" t="n">
        <v>62452</v>
      </c>
      <c r="D6" s="14" t="n">
        <v>3</v>
      </c>
      <c r="E6" s="15" t="n">
        <v>-96.2</v>
      </c>
      <c r="F6" s="15" t="n">
        <v>31.58</v>
      </c>
      <c r="G6" s="15" t="n">
        <v>1869.76</v>
      </c>
      <c r="H6" s="15" t="n">
        <v>9.88</v>
      </c>
      <c r="I6" s="15" t="n">
        <v>0</v>
      </c>
      <c r="J6" s="15" t="n">
        <v>0.85</v>
      </c>
      <c r="K6" s="15" t="n">
        <v>0.7</v>
      </c>
      <c r="L6" s="14" t="n">
        <v>134</v>
      </c>
      <c r="M6" s="14" t="n">
        <v>1</v>
      </c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 t="n">
        <f aca="false">SUM(T6:AC6)</f>
        <v>0</v>
      </c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</row>
    <row r="7" customFormat="false" ht="12.8" hidden="false" customHeight="false" outlineLevel="0" collapsed="false">
      <c r="A7" s="13" t="n">
        <v>4817</v>
      </c>
      <c r="B7" s="14" t="n">
        <v>20150103</v>
      </c>
      <c r="C7" s="13" t="n">
        <v>62452</v>
      </c>
      <c r="D7" s="14" t="n">
        <v>4</v>
      </c>
      <c r="E7" s="15" t="n">
        <v>-96.65</v>
      </c>
      <c r="F7" s="15" t="n">
        <v>32.5</v>
      </c>
      <c r="G7" s="15" t="n">
        <v>1538.12</v>
      </c>
      <c r="H7" s="15" t="n">
        <v>7.88</v>
      </c>
      <c r="I7" s="15" t="n">
        <v>0</v>
      </c>
      <c r="J7" s="15" t="n">
        <v>0.75</v>
      </c>
      <c r="K7" s="15" t="n">
        <v>0.55</v>
      </c>
      <c r="L7" s="14" t="n">
        <v>130</v>
      </c>
      <c r="M7" s="14" t="n">
        <v>1</v>
      </c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 t="n">
        <f aca="false">SUM(T7:AC7)</f>
        <v>0</v>
      </c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</row>
    <row r="8" customFormat="false" ht="12.8" hidden="false" customHeight="false" outlineLevel="0" collapsed="false">
      <c r="A8" s="13" t="n">
        <v>4823</v>
      </c>
      <c r="B8" s="14" t="n">
        <v>20150103</v>
      </c>
      <c r="C8" s="13" t="n">
        <v>161031</v>
      </c>
      <c r="D8" s="14" t="n">
        <v>1</v>
      </c>
      <c r="E8" s="15" t="n">
        <v>-94.72</v>
      </c>
      <c r="F8" s="15" t="n">
        <v>29.02</v>
      </c>
      <c r="G8" s="15" t="n">
        <v>1432.52</v>
      </c>
      <c r="H8" s="15" t="n">
        <v>5.25</v>
      </c>
      <c r="I8" s="15" t="n">
        <v>0</v>
      </c>
      <c r="J8" s="15" t="n">
        <v>0.6</v>
      </c>
      <c r="K8" s="15" t="n">
        <v>0.6</v>
      </c>
      <c r="L8" s="14" t="n">
        <v>0</v>
      </c>
      <c r="M8" s="14" t="n">
        <v>0</v>
      </c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 t="n">
        <f aca="false">SUM(T8:AC8)</f>
        <v>0</v>
      </c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</row>
    <row r="9" customFormat="false" ht="12.8" hidden="false" customHeight="false" outlineLevel="0" collapsed="false">
      <c r="A9" s="13" t="n">
        <v>4946</v>
      </c>
      <c r="B9" s="14" t="n">
        <v>20150111</v>
      </c>
      <c r="C9" s="13" t="n">
        <v>135220</v>
      </c>
      <c r="D9" s="14" t="n">
        <v>2</v>
      </c>
      <c r="E9" s="15" t="n">
        <v>-94.9</v>
      </c>
      <c r="F9" s="15" t="n">
        <v>28.85</v>
      </c>
      <c r="G9" s="15" t="n">
        <v>2220.09</v>
      </c>
      <c r="H9" s="15" t="n">
        <v>6.38</v>
      </c>
      <c r="I9" s="15" t="n">
        <v>0</v>
      </c>
      <c r="J9" s="15" t="n">
        <v>0.75</v>
      </c>
      <c r="K9" s="15" t="n">
        <v>0.95</v>
      </c>
      <c r="L9" s="14" t="n">
        <v>0</v>
      </c>
      <c r="M9" s="14" t="n">
        <v>0</v>
      </c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 t="n">
        <f aca="false">SUM(T9:AC9)</f>
        <v>0</v>
      </c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</row>
    <row r="10" customFormat="false" ht="12.8" hidden="false" customHeight="false" outlineLevel="0" collapsed="false">
      <c r="A10" s="13" t="n">
        <v>4955</v>
      </c>
      <c r="B10" s="14" t="n">
        <v>20150112</v>
      </c>
      <c r="C10" s="13" t="n">
        <v>31339</v>
      </c>
      <c r="D10" s="14" t="n">
        <v>1</v>
      </c>
      <c r="E10" s="15" t="n">
        <v>-88.93</v>
      </c>
      <c r="F10" s="15" t="n">
        <v>28.85</v>
      </c>
      <c r="G10" s="15" t="n">
        <v>1786.91</v>
      </c>
      <c r="H10" s="15" t="n">
        <v>8.5</v>
      </c>
      <c r="I10" s="15" t="n">
        <v>0</v>
      </c>
      <c r="J10" s="15" t="n">
        <v>1</v>
      </c>
      <c r="K10" s="15" t="n">
        <v>0.55</v>
      </c>
      <c r="L10" s="14" t="n">
        <v>0</v>
      </c>
      <c r="M10" s="14" t="n">
        <v>0</v>
      </c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 t="n">
        <f aca="false">SUM(T10:AC10)</f>
        <v>0</v>
      </c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</row>
    <row r="11" customFormat="false" ht="12.8" hidden="false" customHeight="false" outlineLevel="0" collapsed="false">
      <c r="A11" s="13" t="n">
        <v>4961</v>
      </c>
      <c r="B11" s="14" t="n">
        <v>20150112</v>
      </c>
      <c r="C11" s="13" t="n">
        <v>125909</v>
      </c>
      <c r="D11" s="14" t="n">
        <v>1</v>
      </c>
      <c r="E11" s="15" t="n">
        <v>-84.15</v>
      </c>
      <c r="F11" s="15" t="n">
        <v>25.47</v>
      </c>
      <c r="G11" s="15" t="n">
        <v>2483.58</v>
      </c>
      <c r="H11" s="15" t="n">
        <v>9.88</v>
      </c>
      <c r="I11" s="15" t="n">
        <v>0</v>
      </c>
      <c r="J11" s="15" t="n">
        <v>0.65</v>
      </c>
      <c r="K11" s="15" t="n">
        <v>1.4</v>
      </c>
      <c r="L11" s="14" t="n">
        <v>0</v>
      </c>
      <c r="M11" s="14" t="n">
        <v>0</v>
      </c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 t="n">
        <f aca="false">SUM(T11:AC11)</f>
        <v>0</v>
      </c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</row>
    <row r="12" customFormat="false" ht="12.8" hidden="false" customHeight="false" outlineLevel="0" collapsed="false">
      <c r="A12" s="13" t="n">
        <v>4970</v>
      </c>
      <c r="B12" s="14" t="n">
        <v>20150113</v>
      </c>
      <c r="C12" s="13" t="n">
        <v>22159</v>
      </c>
      <c r="D12" s="14" t="n">
        <v>1</v>
      </c>
      <c r="E12" s="15" t="n">
        <v>-79.68</v>
      </c>
      <c r="F12" s="15" t="n">
        <v>28.12</v>
      </c>
      <c r="G12" s="15" t="n">
        <v>2344.44</v>
      </c>
      <c r="H12" s="15" t="n">
        <v>8.38</v>
      </c>
      <c r="I12" s="15" t="n">
        <v>0</v>
      </c>
      <c r="J12" s="15" t="n">
        <v>0.6</v>
      </c>
      <c r="K12" s="15" t="n">
        <v>0.6</v>
      </c>
      <c r="L12" s="14" t="n">
        <v>0</v>
      </c>
      <c r="M12" s="14" t="n">
        <v>0</v>
      </c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 t="n">
        <f aca="false">SUM(T12:AC12)</f>
        <v>0</v>
      </c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</row>
    <row r="13" customFormat="false" ht="12.8" hidden="false" customHeight="false" outlineLevel="0" collapsed="false">
      <c r="A13" s="13" t="n">
        <v>5130</v>
      </c>
      <c r="B13" s="14" t="n">
        <v>20150123</v>
      </c>
      <c r="C13" s="13" t="n">
        <v>93920</v>
      </c>
      <c r="D13" s="14" t="n">
        <v>1</v>
      </c>
      <c r="E13" s="15" t="n">
        <v>-86.3</v>
      </c>
      <c r="F13" s="15" t="n">
        <v>30.08</v>
      </c>
      <c r="G13" s="15" t="n">
        <v>3423.91</v>
      </c>
      <c r="H13" s="15" t="n">
        <v>6</v>
      </c>
      <c r="I13" s="15" t="n">
        <v>0</v>
      </c>
      <c r="J13" s="15" t="n">
        <v>0.95</v>
      </c>
      <c r="K13" s="15" t="n">
        <v>0.8</v>
      </c>
      <c r="L13" s="14" t="n">
        <v>0</v>
      </c>
      <c r="M13" s="14" t="n">
        <v>0</v>
      </c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 t="n">
        <f aca="false">SUM(T13:AC13)</f>
        <v>0</v>
      </c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</row>
    <row r="14" customFormat="false" ht="12.8" hidden="false" customHeight="false" outlineLevel="0" collapsed="false">
      <c r="A14" s="13" t="n">
        <v>5278</v>
      </c>
      <c r="B14" s="14" t="n">
        <v>20150201</v>
      </c>
      <c r="C14" s="13" t="n">
        <v>212552</v>
      </c>
      <c r="D14" s="14" t="n">
        <v>1</v>
      </c>
      <c r="E14" s="15" t="n">
        <v>-91.55</v>
      </c>
      <c r="F14" s="15" t="n">
        <v>32.5</v>
      </c>
      <c r="G14" s="15" t="n">
        <v>2189.87</v>
      </c>
      <c r="H14" s="15" t="n">
        <v>7.88</v>
      </c>
      <c r="I14" s="15" t="n">
        <v>0</v>
      </c>
      <c r="J14" s="15" t="n">
        <v>1.05</v>
      </c>
      <c r="K14" s="15" t="n">
        <v>1.05</v>
      </c>
      <c r="L14" s="14" t="n">
        <v>26</v>
      </c>
      <c r="M14" s="14" t="n">
        <v>1</v>
      </c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 t="n">
        <f aca="false">SUM(T14:AC14)</f>
        <v>0</v>
      </c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</row>
    <row r="15" customFormat="false" ht="12.8" hidden="false" customHeight="false" outlineLevel="0" collapsed="false">
      <c r="A15" s="13" t="n">
        <v>5315</v>
      </c>
      <c r="B15" s="14" t="n">
        <v>20150204</v>
      </c>
      <c r="C15" s="13" t="n">
        <v>70205</v>
      </c>
      <c r="D15" s="14" t="n">
        <v>1</v>
      </c>
      <c r="E15" s="15" t="n">
        <v>-95</v>
      </c>
      <c r="F15" s="15" t="n">
        <v>26.2</v>
      </c>
      <c r="G15" s="15" t="n">
        <v>2412.94</v>
      </c>
      <c r="H15" s="15" t="n">
        <v>4.38</v>
      </c>
      <c r="I15" s="15" t="n">
        <v>0</v>
      </c>
      <c r="J15" s="15" t="n">
        <v>1.05</v>
      </c>
      <c r="K15" s="15" t="n">
        <v>1.15</v>
      </c>
      <c r="L15" s="14" t="n">
        <v>0</v>
      </c>
      <c r="M15" s="14" t="n">
        <v>0</v>
      </c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 t="n">
        <f aca="false">SUM(T15:AC15)</f>
        <v>0</v>
      </c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</row>
    <row r="16" customFormat="false" ht="12.8" hidden="false" customHeight="false" outlineLevel="0" collapsed="false">
      <c r="A16" s="13" t="n">
        <v>5330</v>
      </c>
      <c r="B16" s="14" t="n">
        <v>20150205</v>
      </c>
      <c r="C16" s="13" t="n">
        <v>60836</v>
      </c>
      <c r="D16" s="14" t="n">
        <v>2</v>
      </c>
      <c r="E16" s="15" t="n">
        <v>-85.4</v>
      </c>
      <c r="F16" s="15" t="n">
        <v>25.23</v>
      </c>
      <c r="G16" s="15" t="n">
        <v>2320.94</v>
      </c>
      <c r="H16" s="15" t="n">
        <v>6.62</v>
      </c>
      <c r="I16" s="15" t="n">
        <v>0</v>
      </c>
      <c r="J16" s="15" t="n">
        <v>1.05</v>
      </c>
      <c r="K16" s="15" t="n">
        <v>0.6</v>
      </c>
      <c r="L16" s="14" t="n">
        <v>0</v>
      </c>
      <c r="M16" s="14" t="n">
        <v>0</v>
      </c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 t="n">
        <f aca="false">SUM(T16:AC16)</f>
        <v>0</v>
      </c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</row>
    <row r="17" customFormat="false" ht="12.8" hidden="false" customHeight="false" outlineLevel="0" collapsed="false">
      <c r="A17" s="13" t="n">
        <v>10027</v>
      </c>
      <c r="B17" s="14" t="n">
        <v>20151204</v>
      </c>
      <c r="C17" s="13" t="n">
        <v>31558</v>
      </c>
      <c r="D17" s="14" t="n">
        <v>2</v>
      </c>
      <c r="E17" s="15" t="n">
        <v>-82.2</v>
      </c>
      <c r="F17" s="15" t="n">
        <v>26.25</v>
      </c>
      <c r="G17" s="15" t="n">
        <v>1718.83</v>
      </c>
      <c r="H17" s="15" t="n">
        <v>5.25</v>
      </c>
      <c r="I17" s="15" t="n">
        <v>0</v>
      </c>
      <c r="J17" s="15" t="n">
        <v>0.65</v>
      </c>
      <c r="K17" s="15" t="n">
        <v>0.95</v>
      </c>
      <c r="L17" s="14" t="n">
        <v>0</v>
      </c>
      <c r="M17" s="14" t="n">
        <v>0</v>
      </c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 t="n">
        <f aca="false">SUM(T17:AC17)</f>
        <v>0</v>
      </c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</row>
    <row r="18" customFormat="false" ht="12.8" hidden="false" customHeight="false" outlineLevel="0" collapsed="false">
      <c r="A18" s="13" t="n">
        <v>10027</v>
      </c>
      <c r="B18" s="14" t="n">
        <v>20151204</v>
      </c>
      <c r="C18" s="13" t="n">
        <v>31558</v>
      </c>
      <c r="D18" s="14" t="n">
        <v>3</v>
      </c>
      <c r="E18" s="15" t="n">
        <v>-79.5</v>
      </c>
      <c r="F18" s="15" t="n">
        <v>27.23</v>
      </c>
      <c r="G18" s="15" t="n">
        <v>1071.97</v>
      </c>
      <c r="H18" s="15" t="n">
        <v>6.25</v>
      </c>
      <c r="I18" s="15" t="n">
        <v>0</v>
      </c>
      <c r="J18" s="15" t="n">
        <v>0.45</v>
      </c>
      <c r="K18" s="15" t="n">
        <v>0.5</v>
      </c>
      <c r="L18" s="14" t="n">
        <v>0</v>
      </c>
      <c r="M18" s="14" t="n">
        <v>0</v>
      </c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 t="n">
        <f aca="false">SUM(T18:AC18)</f>
        <v>0</v>
      </c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</row>
    <row r="19" customFormat="false" ht="12.8" hidden="false" customHeight="false" outlineLevel="0" collapsed="false">
      <c r="A19" s="13" t="n">
        <v>10033</v>
      </c>
      <c r="B19" s="14" t="n">
        <v>20151204</v>
      </c>
      <c r="C19" s="13" t="n">
        <v>130318</v>
      </c>
      <c r="D19" s="14" t="n">
        <v>1</v>
      </c>
      <c r="E19" s="15" t="n">
        <v>-77.75</v>
      </c>
      <c r="F19" s="15" t="n">
        <v>26.9</v>
      </c>
      <c r="G19" s="15" t="n">
        <v>1350.74</v>
      </c>
      <c r="H19" s="15" t="n">
        <v>6</v>
      </c>
      <c r="I19" s="15" t="n">
        <v>0</v>
      </c>
      <c r="J19" s="15" t="n">
        <v>0.35</v>
      </c>
      <c r="K19" s="15" t="n">
        <v>0.65</v>
      </c>
      <c r="L19" s="14" t="n">
        <v>0</v>
      </c>
      <c r="M19" s="14" t="n">
        <v>0</v>
      </c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 t="n">
        <f aca="false">SUM(T19:AC19)</f>
        <v>0</v>
      </c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</row>
    <row r="20" customFormat="false" ht="12.8" hidden="false" customHeight="false" outlineLevel="0" collapsed="false">
      <c r="A20" s="13" t="n">
        <v>10172</v>
      </c>
      <c r="B20" s="14" t="n">
        <v>20151213</v>
      </c>
      <c r="C20" s="13" t="n">
        <v>112929</v>
      </c>
      <c r="D20" s="14" t="n">
        <v>1</v>
      </c>
      <c r="E20" s="15" t="n">
        <v>-95.78</v>
      </c>
      <c r="F20" s="15" t="n">
        <v>31.2</v>
      </c>
      <c r="G20" s="15" t="n">
        <v>3569.4</v>
      </c>
      <c r="H20" s="15" t="n">
        <v>4.62</v>
      </c>
      <c r="I20" s="15" t="n">
        <v>0</v>
      </c>
      <c r="J20" s="15" t="n">
        <v>0.8</v>
      </c>
      <c r="K20" s="15" t="n">
        <v>1.85</v>
      </c>
      <c r="L20" s="14" t="n">
        <v>67</v>
      </c>
      <c r="M20" s="14" t="n">
        <v>1</v>
      </c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 t="n">
        <f aca="false">SUM(T20:AC20)</f>
        <v>0</v>
      </c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</row>
    <row r="21" customFormat="false" ht="12.8" hidden="false" customHeight="false" outlineLevel="0" collapsed="false">
      <c r="A21" s="13" t="n">
        <v>10218</v>
      </c>
      <c r="B21" s="14" t="n">
        <v>20151216</v>
      </c>
      <c r="C21" s="13" t="n">
        <v>102918</v>
      </c>
      <c r="D21" s="14" t="n">
        <v>1</v>
      </c>
      <c r="E21" s="15" t="n">
        <v>-92.62</v>
      </c>
      <c r="F21" s="15" t="n">
        <v>32.5</v>
      </c>
      <c r="G21" s="15" t="n">
        <v>1094.94</v>
      </c>
      <c r="H21" s="15" t="n">
        <v>6.25</v>
      </c>
      <c r="I21" s="15" t="n">
        <v>0</v>
      </c>
      <c r="J21" s="15" t="n">
        <v>0.7</v>
      </c>
      <c r="K21" s="15" t="n">
        <v>0.55</v>
      </c>
      <c r="L21" s="14" t="n">
        <v>91</v>
      </c>
      <c r="M21" s="14" t="n">
        <v>1</v>
      </c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 t="n">
        <f aca="false">SUM(T21:AC21)</f>
        <v>0</v>
      </c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</row>
    <row r="22" customFormat="false" ht="12.8" hidden="false" customHeight="false" outlineLevel="0" collapsed="false">
      <c r="A22" s="13" t="n">
        <v>10233</v>
      </c>
      <c r="B22" s="14" t="n">
        <v>20151217</v>
      </c>
      <c r="C22" s="13" t="n">
        <v>93654</v>
      </c>
      <c r="D22" s="14" t="n">
        <v>1</v>
      </c>
      <c r="E22" s="15" t="n">
        <v>-84.93</v>
      </c>
      <c r="F22" s="15" t="n">
        <v>31.88</v>
      </c>
      <c r="G22" s="15" t="n">
        <v>1049.98</v>
      </c>
      <c r="H22" s="15" t="n">
        <v>4.88</v>
      </c>
      <c r="I22" s="15" t="n">
        <v>0</v>
      </c>
      <c r="J22" s="15" t="n">
        <v>0.5</v>
      </c>
      <c r="K22" s="15" t="n">
        <v>0.6</v>
      </c>
      <c r="L22" s="14" t="n">
        <v>111</v>
      </c>
      <c r="M22" s="14" t="n">
        <v>1</v>
      </c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 t="n">
        <f aca="false">SUM(T22:AC22)</f>
        <v>0</v>
      </c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</row>
    <row r="23" customFormat="false" ht="12.8" hidden="false" customHeight="false" outlineLevel="0" collapsed="false">
      <c r="A23" s="13" t="n">
        <v>10356</v>
      </c>
      <c r="B23" s="14" t="n">
        <v>20151225</v>
      </c>
      <c r="C23" s="13" t="n">
        <v>72019</v>
      </c>
      <c r="D23" s="14" t="n">
        <v>1</v>
      </c>
      <c r="E23" s="15" t="n">
        <v>-86.5</v>
      </c>
      <c r="F23" s="15" t="n">
        <v>32.45</v>
      </c>
      <c r="G23" s="15" t="n">
        <v>1043.38</v>
      </c>
      <c r="H23" s="15" t="n">
        <v>9.75</v>
      </c>
      <c r="I23" s="15" t="n">
        <v>0</v>
      </c>
      <c r="J23" s="15" t="n">
        <v>0.55</v>
      </c>
      <c r="K23" s="15" t="n">
        <v>0.35</v>
      </c>
      <c r="L23" s="14" t="n">
        <v>102</v>
      </c>
      <c r="M23" s="14" t="n">
        <v>1</v>
      </c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 t="n">
        <f aca="false">SUM(T23:AC23)</f>
        <v>0</v>
      </c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</row>
    <row r="24" customFormat="false" ht="12.8" hidden="false" customHeight="false" outlineLevel="0" collapsed="false">
      <c r="A24" s="13" t="n">
        <v>10587</v>
      </c>
      <c r="B24" s="14" t="n">
        <v>20160109</v>
      </c>
      <c r="C24" s="13" t="n">
        <v>33735</v>
      </c>
      <c r="D24" s="14" t="n">
        <v>1</v>
      </c>
      <c r="E24" s="15" t="n">
        <v>-93.07</v>
      </c>
      <c r="F24" s="15" t="n">
        <v>31.05</v>
      </c>
      <c r="G24" s="15" t="n">
        <v>3680.97</v>
      </c>
      <c r="H24" s="15" t="n">
        <v>9.5</v>
      </c>
      <c r="I24" s="15" t="n">
        <v>0</v>
      </c>
      <c r="J24" s="15" t="n">
        <v>0.9</v>
      </c>
      <c r="K24" s="15" t="n">
        <v>1.15</v>
      </c>
      <c r="L24" s="14" t="n">
        <v>87</v>
      </c>
      <c r="M24" s="14" t="n">
        <v>1</v>
      </c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 t="n">
        <f aca="false">SUM(T24:AC24)</f>
        <v>0</v>
      </c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</row>
    <row r="25" customFormat="false" ht="12.8" hidden="false" customHeight="false" outlineLevel="0" collapsed="false">
      <c r="A25" s="13" t="n">
        <v>10587</v>
      </c>
      <c r="B25" s="14" t="n">
        <v>20160109</v>
      </c>
      <c r="C25" s="13" t="n">
        <v>33735</v>
      </c>
      <c r="D25" s="14" t="n">
        <v>2</v>
      </c>
      <c r="E25" s="15" t="n">
        <v>-94.45</v>
      </c>
      <c r="F25" s="15" t="n">
        <v>30.9</v>
      </c>
      <c r="G25" s="15" t="n">
        <v>1485.31</v>
      </c>
      <c r="H25" s="15" t="n">
        <v>5.62</v>
      </c>
      <c r="I25" s="15" t="n">
        <v>0</v>
      </c>
      <c r="J25" s="15" t="n">
        <v>0.75</v>
      </c>
      <c r="K25" s="15" t="n">
        <v>0.65</v>
      </c>
      <c r="L25" s="14" t="n">
        <v>91</v>
      </c>
      <c r="M25" s="14" t="n">
        <v>1</v>
      </c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 t="n">
        <f aca="false">SUM(T25:AC25)</f>
        <v>0</v>
      </c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</row>
    <row r="26" customFormat="false" ht="12.8" hidden="false" customHeight="false" outlineLevel="0" collapsed="false">
      <c r="A26" s="13" t="n">
        <v>10596</v>
      </c>
      <c r="B26" s="14" t="n">
        <v>20160109</v>
      </c>
      <c r="C26" s="13" t="n">
        <v>170120</v>
      </c>
      <c r="D26" s="14" t="n">
        <v>1</v>
      </c>
      <c r="E26" s="15" t="n">
        <v>-86.55</v>
      </c>
      <c r="F26" s="15" t="n">
        <v>27.92</v>
      </c>
      <c r="G26" s="15" t="n">
        <v>1638.69</v>
      </c>
      <c r="H26" s="15" t="n">
        <v>6.75</v>
      </c>
      <c r="I26" s="15" t="n">
        <v>0</v>
      </c>
      <c r="J26" s="15" t="n">
        <v>0.85</v>
      </c>
      <c r="K26" s="15" t="n">
        <v>0.6</v>
      </c>
      <c r="L26" s="14" t="n">
        <v>0</v>
      </c>
      <c r="M26" s="14" t="n">
        <v>0</v>
      </c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 t="n">
        <f aca="false">SUM(T26:AC26)</f>
        <v>0</v>
      </c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</row>
    <row r="27" customFormat="false" ht="12.8" hidden="false" customHeight="false" outlineLevel="0" collapsed="false">
      <c r="A27" s="13" t="n">
        <v>10596</v>
      </c>
      <c r="B27" s="14" t="n">
        <v>20160109</v>
      </c>
      <c r="C27" s="13" t="n">
        <v>170120</v>
      </c>
      <c r="D27" s="14" t="n">
        <v>2</v>
      </c>
      <c r="E27" s="15" t="n">
        <v>-86.78</v>
      </c>
      <c r="F27" s="15" t="n">
        <v>28.65</v>
      </c>
      <c r="G27" s="15" t="n">
        <v>1410.56</v>
      </c>
      <c r="H27" s="15" t="n">
        <v>7</v>
      </c>
      <c r="I27" s="15" t="n">
        <v>0</v>
      </c>
      <c r="J27" s="15" t="n">
        <v>0.6</v>
      </c>
      <c r="K27" s="15" t="n">
        <v>0.95</v>
      </c>
      <c r="L27" s="14" t="n">
        <v>0</v>
      </c>
      <c r="M27" s="14" t="n">
        <v>0</v>
      </c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 t="n">
        <f aca="false">SUM(T27:AC27)</f>
        <v>0</v>
      </c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</row>
    <row r="28" customFormat="false" ht="12.8" hidden="false" customHeight="false" outlineLevel="0" collapsed="false">
      <c r="A28" s="13" t="n">
        <v>10602</v>
      </c>
      <c r="B28" s="14" t="n">
        <v>20160110</v>
      </c>
      <c r="C28" s="13" t="n">
        <v>24806</v>
      </c>
      <c r="D28" s="14" t="n">
        <v>1</v>
      </c>
      <c r="E28" s="15" t="n">
        <v>-81.57</v>
      </c>
      <c r="F28" s="15" t="n">
        <v>26.28</v>
      </c>
      <c r="G28" s="15" t="n">
        <v>1136.4</v>
      </c>
      <c r="H28" s="15" t="n">
        <v>5.88</v>
      </c>
      <c r="I28" s="15" t="n">
        <v>0</v>
      </c>
      <c r="J28" s="15" t="n">
        <v>0.8</v>
      </c>
      <c r="K28" s="15" t="n">
        <v>0.4</v>
      </c>
      <c r="L28" s="14" t="n">
        <v>5</v>
      </c>
      <c r="M28" s="14" t="n">
        <v>1</v>
      </c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 t="n">
        <f aca="false">SUM(T28:AC28)</f>
        <v>0</v>
      </c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</row>
    <row r="29" customFormat="false" ht="12.8" hidden="false" customHeight="false" outlineLevel="0" collapsed="false">
      <c r="A29" s="13" t="n">
        <v>10688</v>
      </c>
      <c r="B29" s="14" t="n">
        <v>20160115</v>
      </c>
      <c r="C29" s="13" t="n">
        <v>145156</v>
      </c>
      <c r="D29" s="14" t="n">
        <v>1</v>
      </c>
      <c r="E29" s="15" t="n">
        <v>-82.6</v>
      </c>
      <c r="F29" s="15" t="n">
        <v>26.55</v>
      </c>
      <c r="G29" s="15" t="n">
        <v>2765.11</v>
      </c>
      <c r="H29" s="15" t="n">
        <v>6.75</v>
      </c>
      <c r="I29" s="15" t="n">
        <v>0</v>
      </c>
      <c r="J29" s="15" t="n">
        <v>0.85</v>
      </c>
      <c r="K29" s="15" t="n">
        <v>0.75</v>
      </c>
      <c r="L29" s="14" t="n">
        <v>0</v>
      </c>
      <c r="M29" s="14" t="n">
        <v>0</v>
      </c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 t="n">
        <f aca="false">SUM(T29:AC29)</f>
        <v>0</v>
      </c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</row>
    <row r="30" customFormat="false" ht="12.8" hidden="false" customHeight="false" outlineLevel="0" collapsed="false">
      <c r="A30" s="13" t="n">
        <v>10688</v>
      </c>
      <c r="B30" s="14" t="n">
        <v>20160115</v>
      </c>
      <c r="C30" s="13" t="n">
        <v>145156</v>
      </c>
      <c r="D30" s="14" t="n">
        <v>2</v>
      </c>
      <c r="E30" s="15" t="n">
        <v>-79.18</v>
      </c>
      <c r="F30" s="15" t="n">
        <v>28.5</v>
      </c>
      <c r="G30" s="15" t="n">
        <v>1140.93</v>
      </c>
      <c r="H30" s="15" t="n">
        <v>4.75</v>
      </c>
      <c r="I30" s="15" t="n">
        <v>0</v>
      </c>
      <c r="J30" s="15" t="n">
        <v>0.5</v>
      </c>
      <c r="K30" s="15" t="n">
        <v>0.35</v>
      </c>
      <c r="L30" s="14" t="n">
        <v>0</v>
      </c>
      <c r="M30" s="14" t="n">
        <v>0</v>
      </c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 t="n">
        <f aca="false">SUM(T30:AC30)</f>
        <v>0</v>
      </c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</row>
    <row r="31" customFormat="false" ht="12.8" hidden="false" customHeight="false" outlineLevel="0" collapsed="false">
      <c r="A31" s="13" t="n">
        <v>10710</v>
      </c>
      <c r="B31" s="14" t="n">
        <v>20160117</v>
      </c>
      <c r="C31" s="13" t="n">
        <v>11900</v>
      </c>
      <c r="D31" s="14" t="n">
        <v>2</v>
      </c>
      <c r="E31" s="15" t="n">
        <v>-92.8</v>
      </c>
      <c r="F31" s="15" t="n">
        <v>27.23</v>
      </c>
      <c r="G31" s="15" t="n">
        <v>1154.43</v>
      </c>
      <c r="H31" s="15" t="n">
        <v>5.25</v>
      </c>
      <c r="I31" s="15" t="n">
        <v>0</v>
      </c>
      <c r="J31" s="15" t="n">
        <v>0.35</v>
      </c>
      <c r="K31" s="15" t="n">
        <v>0.6</v>
      </c>
      <c r="L31" s="14" t="n">
        <v>0</v>
      </c>
      <c r="M31" s="14" t="n">
        <v>0</v>
      </c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 t="n">
        <f aca="false">SUM(T31:AC31)</f>
        <v>0</v>
      </c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</row>
    <row r="32" customFormat="false" ht="12.8" hidden="false" customHeight="false" outlineLevel="0" collapsed="false">
      <c r="A32" s="13" t="n">
        <v>10781</v>
      </c>
      <c r="B32" s="14" t="n">
        <v>20160121</v>
      </c>
      <c r="C32" s="13" t="n">
        <v>141855</v>
      </c>
      <c r="D32" s="14" t="n">
        <v>1</v>
      </c>
      <c r="E32" s="15" t="n">
        <v>-96.53</v>
      </c>
      <c r="F32" s="15" t="n">
        <v>31.05</v>
      </c>
      <c r="G32" s="15" t="n">
        <v>1853.73</v>
      </c>
      <c r="H32" s="15" t="n">
        <v>5.62</v>
      </c>
      <c r="I32" s="15" t="n">
        <v>0</v>
      </c>
      <c r="J32" s="15" t="n">
        <v>0.8</v>
      </c>
      <c r="K32" s="15" t="n">
        <v>1.05</v>
      </c>
      <c r="L32" s="14" t="n">
        <v>140</v>
      </c>
      <c r="M32" s="14" t="n">
        <v>1</v>
      </c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 t="n">
        <f aca="false">SUM(T32:AC32)</f>
        <v>0</v>
      </c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</row>
    <row r="33" customFormat="false" ht="12.8" hidden="false" customHeight="false" outlineLevel="0" collapsed="false">
      <c r="A33" s="13" t="n">
        <v>10781</v>
      </c>
      <c r="B33" s="14" t="n">
        <v>20160121</v>
      </c>
      <c r="C33" s="13" t="n">
        <v>141855</v>
      </c>
      <c r="D33" s="14" t="n">
        <v>2</v>
      </c>
      <c r="E33" s="15" t="n">
        <v>-94.95</v>
      </c>
      <c r="F33" s="15" t="n">
        <v>32.42</v>
      </c>
      <c r="G33" s="15" t="n">
        <v>4096.38</v>
      </c>
      <c r="H33" s="15" t="n">
        <v>7.5</v>
      </c>
      <c r="I33" s="15" t="n">
        <v>0</v>
      </c>
      <c r="J33" s="15" t="n">
        <v>2.25</v>
      </c>
      <c r="K33" s="15" t="n">
        <v>1.1</v>
      </c>
      <c r="L33" s="14" t="n">
        <v>117</v>
      </c>
      <c r="M33" s="14" t="n">
        <v>1</v>
      </c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 t="n">
        <f aca="false">SUM(T33:AC33)</f>
        <v>0</v>
      </c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</row>
    <row r="34" customFormat="false" ht="12.8" hidden="false" customHeight="false" outlineLevel="0" collapsed="false">
      <c r="A34" s="13" t="n">
        <v>10787</v>
      </c>
      <c r="B34" s="14" t="n">
        <v>20160122</v>
      </c>
      <c r="C34" s="13" t="n">
        <v>247</v>
      </c>
      <c r="D34" s="14" t="n">
        <v>1</v>
      </c>
      <c r="E34" s="15" t="n">
        <v>-93.73</v>
      </c>
      <c r="F34" s="15" t="n">
        <v>26.62</v>
      </c>
      <c r="G34" s="15" t="n">
        <v>1381.65</v>
      </c>
      <c r="H34" s="15" t="n">
        <v>8.12</v>
      </c>
      <c r="I34" s="15" t="n">
        <v>0</v>
      </c>
      <c r="J34" s="15" t="n">
        <v>0.7</v>
      </c>
      <c r="K34" s="15" t="n">
        <v>0.7</v>
      </c>
      <c r="L34" s="14" t="n">
        <v>0</v>
      </c>
      <c r="M34" s="14" t="n">
        <v>0</v>
      </c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 t="n">
        <f aca="false">SUM(T34:AC34)</f>
        <v>0</v>
      </c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</row>
    <row r="35" customFormat="false" ht="12.8" hidden="false" customHeight="false" outlineLevel="0" collapsed="false">
      <c r="A35" s="13" t="n">
        <v>11186</v>
      </c>
      <c r="B35" s="14" t="n">
        <v>20160216</v>
      </c>
      <c r="C35" s="13" t="n">
        <v>152459</v>
      </c>
      <c r="D35" s="14" t="n">
        <v>1</v>
      </c>
      <c r="E35" s="15" t="n">
        <v>-75.78</v>
      </c>
      <c r="F35" s="15" t="n">
        <v>26.55</v>
      </c>
      <c r="G35" s="15" t="n">
        <v>1465.51</v>
      </c>
      <c r="H35" s="15" t="n">
        <v>6</v>
      </c>
      <c r="I35" s="15" t="n">
        <v>0</v>
      </c>
      <c r="J35" s="15" t="n">
        <v>0.6</v>
      </c>
      <c r="K35" s="15" t="n">
        <v>0.55</v>
      </c>
      <c r="L35" s="14" t="n">
        <v>0</v>
      </c>
      <c r="M35" s="14" t="n">
        <v>0</v>
      </c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 t="n">
        <f aca="false">SUM(T35:AC35)</f>
        <v>0</v>
      </c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</row>
    <row r="36" customFormat="false" ht="12.8" hidden="false" customHeight="false" outlineLevel="0" collapsed="false">
      <c r="A36" s="13" t="n">
        <v>11186</v>
      </c>
      <c r="B36" s="14" t="n">
        <v>20160216</v>
      </c>
      <c r="C36" s="13" t="n">
        <v>152459</v>
      </c>
      <c r="D36" s="14" t="n">
        <v>2</v>
      </c>
      <c r="E36" s="15" t="n">
        <v>-76.05</v>
      </c>
      <c r="F36" s="15" t="n">
        <v>27.25</v>
      </c>
      <c r="G36" s="15" t="n">
        <v>2170.94</v>
      </c>
      <c r="H36" s="15" t="n">
        <v>5.38</v>
      </c>
      <c r="I36" s="15" t="n">
        <v>0</v>
      </c>
      <c r="J36" s="15" t="n">
        <v>0.65</v>
      </c>
      <c r="K36" s="15" t="n">
        <v>0.65</v>
      </c>
      <c r="L36" s="14" t="n">
        <v>0</v>
      </c>
      <c r="M36" s="14" t="n">
        <v>0</v>
      </c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 t="n">
        <f aca="false">SUM(T36:AC36)</f>
        <v>0</v>
      </c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</row>
    <row r="37" customFormat="false" ht="12.8" hidden="false" customHeight="false" outlineLevel="0" collapsed="false">
      <c r="A37" s="13" t="n">
        <v>11186</v>
      </c>
      <c r="B37" s="14" t="n">
        <v>20160216</v>
      </c>
      <c r="C37" s="13" t="n">
        <v>152459</v>
      </c>
      <c r="D37" s="14" t="n">
        <v>3</v>
      </c>
      <c r="E37" s="15" t="n">
        <v>-77.15</v>
      </c>
      <c r="F37" s="15" t="n">
        <v>28.92</v>
      </c>
      <c r="G37" s="15" t="n">
        <v>2570.2</v>
      </c>
      <c r="H37" s="15" t="n">
        <v>7.25</v>
      </c>
      <c r="I37" s="15" t="n">
        <v>0</v>
      </c>
      <c r="J37" s="15" t="n">
        <v>1.05</v>
      </c>
      <c r="K37" s="15" t="n">
        <v>1.1</v>
      </c>
      <c r="L37" s="14" t="n">
        <v>0</v>
      </c>
      <c r="M37" s="14" t="n">
        <v>0</v>
      </c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 t="n">
        <f aca="false">SUM(T37:AC37)</f>
        <v>0</v>
      </c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</row>
    <row r="38" customFormat="false" ht="12.8" hidden="false" customHeight="false" outlineLevel="0" collapsed="false">
      <c r="A38" s="13" t="n">
        <v>15699</v>
      </c>
      <c r="B38" s="14" t="n">
        <v>20161202</v>
      </c>
      <c r="C38" s="13" t="n">
        <v>172726</v>
      </c>
      <c r="D38" s="14" t="n">
        <v>1</v>
      </c>
      <c r="E38" s="15" t="n">
        <v>-94.32</v>
      </c>
      <c r="F38" s="15" t="n">
        <v>26.65</v>
      </c>
      <c r="G38" s="15" t="n">
        <v>1298.47</v>
      </c>
      <c r="H38" s="15" t="n">
        <v>6.5</v>
      </c>
      <c r="I38" s="15" t="n">
        <v>0</v>
      </c>
      <c r="J38" s="15" t="n">
        <v>0.5</v>
      </c>
      <c r="K38" s="15" t="n">
        <v>0.55</v>
      </c>
      <c r="L38" s="14" t="n">
        <v>0</v>
      </c>
      <c r="M38" s="14" t="n">
        <v>0</v>
      </c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 t="n">
        <f aca="false">SUM(T38:AC38)</f>
        <v>0</v>
      </c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</row>
    <row r="39" customFormat="false" ht="12.8" hidden="false" customHeight="false" outlineLevel="0" collapsed="false">
      <c r="A39" s="13" t="n">
        <v>15745</v>
      </c>
      <c r="B39" s="14" t="n">
        <v>20161205</v>
      </c>
      <c r="C39" s="13" t="n">
        <v>162711</v>
      </c>
      <c r="D39" s="14" t="n">
        <v>1</v>
      </c>
      <c r="E39" s="15" t="n">
        <v>-90.25</v>
      </c>
      <c r="F39" s="15" t="n">
        <v>30.12</v>
      </c>
      <c r="G39" s="15" t="n">
        <v>1176.37</v>
      </c>
      <c r="H39" s="15" t="n">
        <v>9.25</v>
      </c>
      <c r="I39" s="15" t="n">
        <v>0</v>
      </c>
      <c r="J39" s="15" t="n">
        <v>0.45</v>
      </c>
      <c r="K39" s="15" t="n">
        <v>0.4</v>
      </c>
      <c r="L39" s="14" t="n">
        <v>0</v>
      </c>
      <c r="M39" s="14" t="n">
        <v>0</v>
      </c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 t="n">
        <f aca="false">SUM(T39:AC39)</f>
        <v>0</v>
      </c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</row>
    <row r="40" customFormat="false" ht="12.8" hidden="false" customHeight="false" outlineLevel="0" collapsed="false">
      <c r="A40" s="13" t="n">
        <v>15751</v>
      </c>
      <c r="B40" s="14" t="n">
        <v>20161206</v>
      </c>
      <c r="C40" s="13" t="n">
        <v>21125</v>
      </c>
      <c r="D40" s="14" t="n">
        <v>1</v>
      </c>
      <c r="E40" s="15" t="n">
        <v>-85.95</v>
      </c>
      <c r="F40" s="15" t="n">
        <v>28</v>
      </c>
      <c r="G40" s="15" t="n">
        <v>1582.97</v>
      </c>
      <c r="H40" s="15" t="n">
        <v>8.62</v>
      </c>
      <c r="I40" s="15" t="n">
        <v>0</v>
      </c>
      <c r="J40" s="15" t="n">
        <v>0.75</v>
      </c>
      <c r="K40" s="15" t="n">
        <v>0.95</v>
      </c>
      <c r="L40" s="14" t="n">
        <v>0</v>
      </c>
      <c r="M40" s="14" t="n">
        <v>0</v>
      </c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 t="n">
        <f aca="false">SUM(T40:AC40)</f>
        <v>0</v>
      </c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</row>
    <row r="41" customFormat="false" ht="12.8" hidden="false" customHeight="false" outlineLevel="0" collapsed="false">
      <c r="A41" s="13" t="n">
        <v>15760</v>
      </c>
      <c r="B41" s="14" t="n">
        <v>20161206</v>
      </c>
      <c r="C41" s="13" t="n">
        <v>153558</v>
      </c>
      <c r="D41" s="14" t="n">
        <v>1</v>
      </c>
      <c r="E41" s="15" t="n">
        <v>-81.45</v>
      </c>
      <c r="F41" s="15" t="n">
        <v>29.67</v>
      </c>
      <c r="G41" s="15" t="n">
        <v>2739.39</v>
      </c>
      <c r="H41" s="15" t="n">
        <v>6.12</v>
      </c>
      <c r="I41" s="15" t="n">
        <v>0</v>
      </c>
      <c r="J41" s="15" t="n">
        <v>2.05</v>
      </c>
      <c r="K41" s="15" t="n">
        <v>1.6</v>
      </c>
      <c r="L41" s="14" t="n">
        <v>6</v>
      </c>
      <c r="M41" s="14" t="n">
        <v>1</v>
      </c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 t="n">
        <f aca="false">SUM(T41:AC41)</f>
        <v>0</v>
      </c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</row>
    <row r="42" customFormat="false" ht="12.8" hidden="false" customHeight="false" outlineLevel="0" collapsed="false">
      <c r="A42" s="13" t="n">
        <v>15951</v>
      </c>
      <c r="B42" s="14" t="n">
        <v>20161218</v>
      </c>
      <c r="C42" s="13" t="n">
        <v>225044</v>
      </c>
      <c r="D42" s="14" t="n">
        <v>1</v>
      </c>
      <c r="E42" s="15" t="n">
        <v>-91.72</v>
      </c>
      <c r="F42" s="15" t="n">
        <v>26.47</v>
      </c>
      <c r="G42" s="15" t="n">
        <v>2794.58</v>
      </c>
      <c r="H42" s="15" t="n">
        <v>7.12</v>
      </c>
      <c r="I42" s="15" t="n">
        <v>0</v>
      </c>
      <c r="J42" s="15" t="n">
        <v>0.8</v>
      </c>
      <c r="K42" s="15" t="n">
        <v>0.9</v>
      </c>
      <c r="L42" s="14" t="n">
        <v>0</v>
      </c>
      <c r="M42" s="14" t="n">
        <v>0</v>
      </c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 t="n">
        <f aca="false">SUM(T42:AC42)</f>
        <v>0</v>
      </c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</row>
    <row r="43" customFormat="false" ht="12.8" hidden="false" customHeight="false" outlineLevel="0" collapsed="false">
      <c r="A43" s="13" t="n">
        <v>16166</v>
      </c>
      <c r="B43" s="14" t="n">
        <v>20170101</v>
      </c>
      <c r="C43" s="13" t="n">
        <v>183045</v>
      </c>
      <c r="D43" s="14" t="n">
        <v>1</v>
      </c>
      <c r="E43" s="15" t="n">
        <v>-90.9</v>
      </c>
      <c r="F43" s="15" t="n">
        <v>30.52</v>
      </c>
      <c r="G43" s="15" t="n">
        <v>1038.44</v>
      </c>
      <c r="H43" s="15" t="n">
        <v>5.25</v>
      </c>
      <c r="I43" s="15" t="n">
        <v>0</v>
      </c>
      <c r="J43" s="15" t="n">
        <v>1.05</v>
      </c>
      <c r="K43" s="15" t="n">
        <v>0.6</v>
      </c>
      <c r="L43" s="14" t="n">
        <v>13</v>
      </c>
      <c r="M43" s="14" t="n">
        <v>1</v>
      </c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 t="n">
        <f aca="false">SUM(T43:AC43)</f>
        <v>0</v>
      </c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</row>
    <row r="44" customFormat="false" ht="12.8" hidden="false" customHeight="false" outlineLevel="0" collapsed="false">
      <c r="A44" s="13" t="n">
        <v>16252</v>
      </c>
      <c r="B44" s="14" t="n">
        <v>20170107</v>
      </c>
      <c r="C44" s="13" t="n">
        <v>64403</v>
      </c>
      <c r="D44" s="14" t="n">
        <v>1</v>
      </c>
      <c r="E44" s="15" t="n">
        <v>-87.32</v>
      </c>
      <c r="F44" s="15" t="n">
        <v>26.67</v>
      </c>
      <c r="G44" s="15" t="n">
        <v>1270.56</v>
      </c>
      <c r="H44" s="15" t="n">
        <v>7.62</v>
      </c>
      <c r="I44" s="15" t="n">
        <v>0</v>
      </c>
      <c r="J44" s="15" t="n">
        <v>0.8</v>
      </c>
      <c r="K44" s="15" t="n">
        <v>0.6</v>
      </c>
      <c r="L44" s="14" t="n">
        <v>0</v>
      </c>
      <c r="M44" s="14" t="n">
        <v>0</v>
      </c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 t="n">
        <f aca="false">SUM(T44:AC44)</f>
        <v>0</v>
      </c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</row>
    <row r="45" customFormat="false" ht="12.8" hidden="false" customHeight="false" outlineLevel="0" collapsed="false">
      <c r="A45" s="13" t="n">
        <v>16258</v>
      </c>
      <c r="B45" s="14" t="n">
        <v>20170107</v>
      </c>
      <c r="C45" s="13" t="n">
        <v>163121</v>
      </c>
      <c r="D45" s="14" t="n">
        <v>2</v>
      </c>
      <c r="E45" s="15" t="n">
        <v>-81.95</v>
      </c>
      <c r="F45" s="15" t="n">
        <v>25.3</v>
      </c>
      <c r="G45" s="15" t="n">
        <v>1117.84</v>
      </c>
      <c r="H45" s="15" t="n">
        <v>7.5</v>
      </c>
      <c r="I45" s="15" t="n">
        <v>0</v>
      </c>
      <c r="J45" s="15" t="n">
        <v>0.85</v>
      </c>
      <c r="K45" s="15" t="n">
        <v>0.65</v>
      </c>
      <c r="L45" s="14" t="n">
        <v>0</v>
      </c>
      <c r="M45" s="14" t="n">
        <v>0</v>
      </c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 t="n">
        <f aca="false">SUM(T45:AC45)</f>
        <v>0</v>
      </c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</row>
    <row r="46" customFormat="false" ht="12.8" hidden="false" customHeight="false" outlineLevel="0" collapsed="false">
      <c r="A46" s="13" t="n">
        <v>16443</v>
      </c>
      <c r="B46" s="14" t="n">
        <v>20170119</v>
      </c>
      <c r="C46" s="13" t="n">
        <v>135450</v>
      </c>
      <c r="D46" s="14" t="n">
        <v>1</v>
      </c>
      <c r="E46" s="15" t="n">
        <v>-95.98</v>
      </c>
      <c r="F46" s="15" t="n">
        <v>26.85</v>
      </c>
      <c r="G46" s="15" t="n">
        <v>1130.71</v>
      </c>
      <c r="H46" s="15" t="n">
        <v>5.25</v>
      </c>
      <c r="I46" s="15" t="n">
        <v>0</v>
      </c>
      <c r="J46" s="15" t="n">
        <v>0.4</v>
      </c>
      <c r="K46" s="15" t="n">
        <v>0.75</v>
      </c>
      <c r="L46" s="14" t="n">
        <v>0</v>
      </c>
      <c r="M46" s="14" t="n">
        <v>0</v>
      </c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 t="n">
        <f aca="false">SUM(T46:AC46)</f>
        <v>0</v>
      </c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</row>
    <row r="47" customFormat="false" ht="12.8" hidden="false" customHeight="false" outlineLevel="0" collapsed="false">
      <c r="A47" s="13" t="n">
        <v>16959</v>
      </c>
      <c r="B47" s="14" t="n">
        <v>20170221</v>
      </c>
      <c r="C47" s="13" t="n">
        <v>173115</v>
      </c>
      <c r="D47" s="14" t="n">
        <v>1</v>
      </c>
      <c r="E47" s="15" t="n">
        <v>-86.5</v>
      </c>
      <c r="F47" s="15" t="n">
        <v>30.35</v>
      </c>
      <c r="G47" s="15" t="n">
        <v>1733.85</v>
      </c>
      <c r="H47" s="15" t="n">
        <v>4.75</v>
      </c>
      <c r="I47" s="15" t="n">
        <v>0</v>
      </c>
      <c r="J47" s="15" t="n">
        <v>0.55</v>
      </c>
      <c r="K47" s="15" t="n">
        <v>0.95</v>
      </c>
      <c r="L47" s="14" t="n">
        <v>3</v>
      </c>
      <c r="M47" s="14" t="n">
        <v>1</v>
      </c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 t="n">
        <f aca="false">SUM(T47:AC47)</f>
        <v>0</v>
      </c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</row>
    <row r="48" customFormat="false" ht="12.8" hidden="false" customHeight="false" outlineLevel="0" collapsed="false">
      <c r="A48" s="13" t="n">
        <v>16965</v>
      </c>
      <c r="B48" s="14" t="n">
        <v>20170222</v>
      </c>
      <c r="C48" s="13" t="n">
        <v>31718</v>
      </c>
      <c r="D48" s="14" t="n">
        <v>1</v>
      </c>
      <c r="E48" s="15" t="n">
        <v>-85.03</v>
      </c>
      <c r="F48" s="15" t="n">
        <v>25.73</v>
      </c>
      <c r="G48" s="15" t="n">
        <v>3035.34</v>
      </c>
      <c r="H48" s="15" t="n">
        <v>6.5</v>
      </c>
      <c r="I48" s="15" t="n">
        <v>0</v>
      </c>
      <c r="J48" s="15" t="n">
        <v>0.6</v>
      </c>
      <c r="K48" s="15" t="n">
        <v>2.3</v>
      </c>
      <c r="L48" s="14" t="n">
        <v>0</v>
      </c>
      <c r="M48" s="14" t="n">
        <v>0</v>
      </c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 t="n">
        <f aca="false">SUM(T48:AC48)</f>
        <v>0</v>
      </c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</row>
    <row r="49" customFormat="false" ht="12.8" hidden="false" customHeight="false" outlineLevel="0" collapsed="false">
      <c r="A49" s="13" t="n">
        <v>21990</v>
      </c>
      <c r="B49" s="14" t="n">
        <v>20180111</v>
      </c>
      <c r="C49" s="13" t="n">
        <v>42459</v>
      </c>
      <c r="D49" s="14" t="n">
        <v>1</v>
      </c>
      <c r="E49" s="15" t="n">
        <v>-77.48</v>
      </c>
      <c r="F49" s="15" t="n">
        <v>26.05</v>
      </c>
      <c r="G49" s="15" t="n">
        <v>2360.5</v>
      </c>
      <c r="H49" s="15" t="n">
        <v>6.25</v>
      </c>
      <c r="I49" s="15" t="n">
        <v>0</v>
      </c>
      <c r="J49" s="15" t="n">
        <v>0.4</v>
      </c>
      <c r="K49" s="15" t="n">
        <v>1.05</v>
      </c>
      <c r="L49" s="14" t="n">
        <v>0</v>
      </c>
      <c r="M49" s="14" t="n">
        <v>0</v>
      </c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 t="n">
        <f aca="false">SUM(T49:AC49)</f>
        <v>0</v>
      </c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</row>
    <row r="50" customFormat="false" ht="12.8" hidden="false" customHeight="false" outlineLevel="0" collapsed="false">
      <c r="A50" s="13" t="n">
        <v>22000</v>
      </c>
      <c r="B50" s="14" t="n">
        <v>20180111</v>
      </c>
      <c r="C50" s="13" t="n">
        <v>192234</v>
      </c>
      <c r="D50" s="14" t="n">
        <v>1</v>
      </c>
      <c r="E50" s="15" t="n">
        <v>-95.55</v>
      </c>
      <c r="F50" s="15" t="n">
        <v>29.15</v>
      </c>
      <c r="G50" s="15" t="n">
        <v>1673.74</v>
      </c>
      <c r="H50" s="15" t="n">
        <v>4.25</v>
      </c>
      <c r="I50" s="15" t="n">
        <v>0</v>
      </c>
      <c r="J50" s="15" t="n">
        <v>0.35</v>
      </c>
      <c r="K50" s="15" t="n">
        <v>1.15</v>
      </c>
      <c r="L50" s="14" t="n">
        <v>7</v>
      </c>
      <c r="M50" s="14" t="n">
        <v>1</v>
      </c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 t="n">
        <f aca="false">SUM(T50:AC50)</f>
        <v>0</v>
      </c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</row>
    <row r="51" customFormat="false" ht="12.8" hidden="false" customHeight="false" outlineLevel="0" collapsed="false">
      <c r="A51" s="13" t="n">
        <v>22000</v>
      </c>
      <c r="B51" s="14" t="n">
        <v>20180111</v>
      </c>
      <c r="C51" s="13" t="n">
        <v>192234</v>
      </c>
      <c r="D51" s="14" t="n">
        <v>2</v>
      </c>
      <c r="E51" s="15" t="n">
        <v>-95.18</v>
      </c>
      <c r="F51" s="15" t="n">
        <v>30.85</v>
      </c>
      <c r="G51" s="15" t="n">
        <v>3396.77</v>
      </c>
      <c r="H51" s="15" t="n">
        <v>4.75</v>
      </c>
      <c r="I51" s="15" t="n">
        <v>0</v>
      </c>
      <c r="J51" s="15" t="n">
        <v>1</v>
      </c>
      <c r="K51" s="15" t="n">
        <v>2.15</v>
      </c>
      <c r="L51" s="14" t="n">
        <v>62</v>
      </c>
      <c r="M51" s="14" t="n">
        <v>1</v>
      </c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 t="n">
        <f aca="false">SUM(T51:AC51)</f>
        <v>0</v>
      </c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</row>
    <row r="52" customFormat="false" ht="12.8" hidden="false" customHeight="false" outlineLevel="0" collapsed="false">
      <c r="A52" s="13" t="n">
        <v>22461</v>
      </c>
      <c r="B52" s="14" t="n">
        <v>20180210</v>
      </c>
      <c r="C52" s="13" t="n">
        <v>104123</v>
      </c>
      <c r="D52" s="14" t="n">
        <v>1</v>
      </c>
      <c r="E52" s="15" t="n">
        <v>-95.85</v>
      </c>
      <c r="F52" s="15" t="n">
        <v>29.27</v>
      </c>
      <c r="G52" s="15" t="n">
        <v>1509.92</v>
      </c>
      <c r="H52" s="15" t="n">
        <v>4.75</v>
      </c>
      <c r="I52" s="15" t="n">
        <v>0</v>
      </c>
      <c r="J52" s="15" t="n">
        <v>0.65</v>
      </c>
      <c r="K52" s="15" t="n">
        <v>0.6</v>
      </c>
      <c r="L52" s="14" t="n">
        <v>17</v>
      </c>
      <c r="M52" s="14" t="n">
        <v>1</v>
      </c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 t="n">
        <f aca="false">SUM(T52:AC52)</f>
        <v>0</v>
      </c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</row>
    <row r="53" customFormat="false" ht="12.8" hidden="false" customHeight="false" outlineLevel="0" collapsed="false">
      <c r="A53" s="13" t="n">
        <v>22482</v>
      </c>
      <c r="B53" s="14" t="n">
        <v>20180211</v>
      </c>
      <c r="C53" s="13" t="n">
        <v>193624</v>
      </c>
      <c r="D53" s="14" t="n">
        <v>1</v>
      </c>
      <c r="E53" s="15" t="n">
        <v>-86.93</v>
      </c>
      <c r="F53" s="15" t="n">
        <v>29.58</v>
      </c>
      <c r="G53" s="15" t="n">
        <v>7070.34</v>
      </c>
      <c r="H53" s="15" t="n">
        <v>6.62</v>
      </c>
      <c r="I53" s="15" t="n">
        <v>0</v>
      </c>
      <c r="J53" s="15" t="n">
        <v>2.4</v>
      </c>
      <c r="K53" s="15" t="n">
        <v>1.3</v>
      </c>
      <c r="L53" s="14" t="n">
        <v>0</v>
      </c>
      <c r="M53" s="14" t="n">
        <v>0</v>
      </c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 t="n">
        <f aca="false">SUM(T53:AC53)</f>
        <v>0</v>
      </c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</row>
    <row r="54" customFormat="false" ht="12.8" hidden="false" customHeight="false" outlineLevel="0" collapsed="false">
      <c r="A54" s="13" t="n">
        <v>22491</v>
      </c>
      <c r="B54" s="14" t="n">
        <v>20180212</v>
      </c>
      <c r="C54" s="13" t="n">
        <v>85849</v>
      </c>
      <c r="D54" s="14" t="n">
        <v>1</v>
      </c>
      <c r="E54" s="15" t="n">
        <v>-79.62</v>
      </c>
      <c r="F54" s="15" t="n">
        <v>30.83</v>
      </c>
      <c r="G54" s="15" t="n">
        <v>1353.75</v>
      </c>
      <c r="H54" s="15" t="n">
        <v>6.25</v>
      </c>
      <c r="I54" s="15" t="n">
        <v>0</v>
      </c>
      <c r="J54" s="15" t="n">
        <v>0.7</v>
      </c>
      <c r="K54" s="15" t="n">
        <v>0.6</v>
      </c>
      <c r="L54" s="14" t="n">
        <v>0</v>
      </c>
      <c r="M54" s="14" t="n">
        <v>0</v>
      </c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 t="n">
        <f aca="false">SUM(T54:AC54)</f>
        <v>0</v>
      </c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</row>
    <row r="55" customFormat="false" ht="12.8" hidden="false" customHeight="false" outlineLevel="0" collapsed="false">
      <c r="A55" s="13" t="n">
        <v>22630</v>
      </c>
      <c r="B55" s="14" t="n">
        <v>20180221</v>
      </c>
      <c r="C55" s="13" t="n">
        <v>72648</v>
      </c>
      <c r="D55" s="14" t="n">
        <v>1</v>
      </c>
      <c r="E55" s="15" t="n">
        <v>-96.88</v>
      </c>
      <c r="F55" s="15" t="n">
        <v>29.08</v>
      </c>
      <c r="G55" s="15" t="n">
        <v>1485.85</v>
      </c>
      <c r="H55" s="15" t="n">
        <v>7.88</v>
      </c>
      <c r="I55" s="15" t="n">
        <v>0</v>
      </c>
      <c r="J55" s="15" t="n">
        <v>0.4</v>
      </c>
      <c r="K55" s="15" t="n">
        <v>0.7</v>
      </c>
      <c r="L55" s="14" t="n">
        <v>33</v>
      </c>
      <c r="M55" s="14" t="n">
        <v>1</v>
      </c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 t="n">
        <f aca="false">SUM(T55:AC55)</f>
        <v>0</v>
      </c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</row>
    <row r="56" customFormat="false" ht="12.8" hidden="false" customHeight="false" outlineLevel="0" collapsed="false">
      <c r="A56" s="13" t="n">
        <v>22636</v>
      </c>
      <c r="B56" s="14" t="n">
        <v>20180221</v>
      </c>
      <c r="C56" s="13" t="n">
        <v>171043</v>
      </c>
      <c r="D56" s="14" t="n">
        <v>1</v>
      </c>
      <c r="E56" s="15" t="n">
        <v>-94.4</v>
      </c>
      <c r="F56" s="15" t="n">
        <v>31.05</v>
      </c>
      <c r="G56" s="15" t="n">
        <v>1482.98</v>
      </c>
      <c r="H56" s="15" t="n">
        <v>5.62</v>
      </c>
      <c r="I56" s="15" t="n">
        <v>0</v>
      </c>
      <c r="J56" s="15" t="n">
        <v>0.55</v>
      </c>
      <c r="K56" s="15" t="n">
        <v>0.75</v>
      </c>
      <c r="L56" s="14" t="n">
        <v>54</v>
      </c>
      <c r="M56" s="14" t="n">
        <v>1</v>
      </c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 t="n">
        <f aca="false">SUM(T56:AC56)</f>
        <v>0</v>
      </c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</row>
    <row r="57" s="22" customFormat="true" ht="12.8" hidden="false" customHeight="false" outlineLevel="0" collapsed="false">
      <c r="A57" s="17"/>
      <c r="B57" s="18"/>
      <c r="C57" s="17"/>
      <c r="D57" s="18"/>
      <c r="E57" s="19"/>
      <c r="F57" s="19"/>
      <c r="G57" s="19" t="n">
        <f aca="false">AVERAGE(G3:G56)</f>
        <v>1999.20018518519</v>
      </c>
      <c r="H57" s="19" t="n">
        <f aca="false">AVERAGE(H3:H56)</f>
        <v>6.57648148148148</v>
      </c>
      <c r="I57" s="19" t="n">
        <f aca="false">AVERAGE(I3:I56)</f>
        <v>0</v>
      </c>
      <c r="J57" s="19" t="n">
        <f aca="false">AVERAGE(J3:J56)</f>
        <v>0.785185185185185</v>
      </c>
      <c r="K57" s="19" t="n">
        <f aca="false">AVERAGE(K3:K56)</f>
        <v>0.856481481481482</v>
      </c>
      <c r="L57" s="20" t="n">
        <f aca="false">AVERAGE(L3:L56)</f>
        <v>33.2962962962963</v>
      </c>
      <c r="M57" s="18"/>
      <c r="N57" s="18"/>
      <c r="O57" s="18"/>
      <c r="P57" s="18"/>
      <c r="Q57" s="18"/>
      <c r="R57" s="18"/>
      <c r="S57" s="18"/>
      <c r="T57" s="19" t="e">
        <f aca="false">AVERAGE(T3:T56)</f>
        <v>#DIV/0!</v>
      </c>
      <c r="U57" s="19" t="e">
        <f aca="false">AVERAGE(U3:U56)</f>
        <v>#DIV/0!</v>
      </c>
      <c r="V57" s="19" t="e">
        <f aca="false">AVERAGE(V3:V56)</f>
        <v>#DIV/0!</v>
      </c>
      <c r="W57" s="19" t="e">
        <f aca="false">AVERAGE(W3:W56)</f>
        <v>#DIV/0!</v>
      </c>
      <c r="X57" s="19" t="e">
        <f aca="false">AVERAGE(X3:X56)</f>
        <v>#DIV/0!</v>
      </c>
      <c r="Y57" s="19" t="e">
        <f aca="false">AVERAGE(Y3:Y56)</f>
        <v>#DIV/0!</v>
      </c>
      <c r="Z57" s="19" t="e">
        <f aca="false">AVERAGE(Z3:Z56)</f>
        <v>#DIV/0!</v>
      </c>
      <c r="AA57" s="19" t="e">
        <f aca="false">AVERAGE(AA3:AA56)</f>
        <v>#DIV/0!</v>
      </c>
      <c r="AB57" s="19" t="e">
        <f aca="false">AVERAGE(AB3:AB56)</f>
        <v>#DIV/0!</v>
      </c>
      <c r="AC57" s="19" t="e">
        <f aca="false">AVERAGE(AC3:AC56)</f>
        <v>#DIV/0!</v>
      </c>
      <c r="AD57" s="19" t="n">
        <f aca="false">AVERAGE(AD3:AD56)</f>
        <v>0</v>
      </c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</row>
    <row r="58" customFormat="false" ht="12.8" hidden="false" customHeight="false" outlineLevel="0" collapsed="false">
      <c r="AC58" s="23" t="s">
        <v>33</v>
      </c>
      <c r="AD58" s="19" t="n">
        <f aca="false">MAX(AD3:AD56)</f>
        <v>0</v>
      </c>
    </row>
    <row r="59" customFormat="false" ht="12.8" hidden="false" customHeight="false" outlineLevel="0" collapsed="false">
      <c r="AC59" s="23" t="s">
        <v>34</v>
      </c>
      <c r="AD59" s="19" t="n">
        <f aca="false">MIN(AD3:AD56)</f>
        <v>0</v>
      </c>
    </row>
  </sheetData>
  <mergeCells count="59">
    <mergeCell ref="A1:S1"/>
    <mergeCell ref="T1:AC1"/>
    <mergeCell ref="AE1:AQ1"/>
    <mergeCell ref="AE2:AQ2"/>
    <mergeCell ref="AE3:AQ3"/>
    <mergeCell ref="AE4:AQ4"/>
    <mergeCell ref="AE5:AQ5"/>
    <mergeCell ref="AE6:AQ6"/>
    <mergeCell ref="AE7:AQ7"/>
    <mergeCell ref="AE8:AQ8"/>
    <mergeCell ref="AE9:AQ9"/>
    <mergeCell ref="AE10:AQ10"/>
    <mergeCell ref="AE11:AQ11"/>
    <mergeCell ref="AE12:AQ12"/>
    <mergeCell ref="AE13:AQ13"/>
    <mergeCell ref="AE14:AQ14"/>
    <mergeCell ref="AE15:AQ15"/>
    <mergeCell ref="AE16:AQ16"/>
    <mergeCell ref="AE17:AQ17"/>
    <mergeCell ref="AE18:AQ18"/>
    <mergeCell ref="AE19:AQ19"/>
    <mergeCell ref="AE20:AQ20"/>
    <mergeCell ref="AE21:AQ21"/>
    <mergeCell ref="AE22:AQ22"/>
    <mergeCell ref="AE23:AQ23"/>
    <mergeCell ref="AE24:AQ24"/>
    <mergeCell ref="AE25:AQ25"/>
    <mergeCell ref="AE26:AQ26"/>
    <mergeCell ref="AE27:AQ27"/>
    <mergeCell ref="AE28:AQ28"/>
    <mergeCell ref="AE29:AQ29"/>
    <mergeCell ref="AE30:AQ30"/>
    <mergeCell ref="AE31:AQ31"/>
    <mergeCell ref="AE32:AQ32"/>
    <mergeCell ref="AE33:AQ33"/>
    <mergeCell ref="AE34:AQ34"/>
    <mergeCell ref="AE35:AQ35"/>
    <mergeCell ref="AE36:AQ36"/>
    <mergeCell ref="AE37:AQ37"/>
    <mergeCell ref="AE38:AQ38"/>
    <mergeCell ref="AE39:AQ39"/>
    <mergeCell ref="AE40:AQ40"/>
    <mergeCell ref="AE41:AQ41"/>
    <mergeCell ref="AE42:AQ42"/>
    <mergeCell ref="AE43:AQ43"/>
    <mergeCell ref="AE44:AQ44"/>
    <mergeCell ref="AE45:AQ45"/>
    <mergeCell ref="AE46:AQ46"/>
    <mergeCell ref="AE47:AQ47"/>
    <mergeCell ref="AE48:AQ48"/>
    <mergeCell ref="AE49:AQ49"/>
    <mergeCell ref="AE50:AQ50"/>
    <mergeCell ref="AE51:AQ51"/>
    <mergeCell ref="AE52:AQ52"/>
    <mergeCell ref="AE53:AQ53"/>
    <mergeCell ref="AE54:AQ54"/>
    <mergeCell ref="AE55:AQ55"/>
    <mergeCell ref="AE56:AQ56"/>
    <mergeCell ref="AE57:AQ57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E19" activeCellId="0" sqref="E19"/>
    </sheetView>
  </sheetViews>
  <sheetFormatPr defaultRowHeight="12.8" outlineLevelRow="0" outlineLevelCol="0"/>
  <cols>
    <col collapsed="false" customWidth="true" hidden="false" outlineLevel="0" max="1" min="1" style="1" width="6.48"/>
    <col collapsed="false" customWidth="true" hidden="false" outlineLevel="0" max="2" min="2" style="0" width="9.07"/>
    <col collapsed="false" customWidth="true" hidden="false" outlineLevel="0" max="3" min="3" style="1" width="6.48"/>
    <col collapsed="false" customWidth="true" hidden="false" outlineLevel="0" max="4" min="4" style="0" width="4.56"/>
    <col collapsed="false" customWidth="true" hidden="false" outlineLevel="0" max="6" min="5" style="2" width="7.13"/>
    <col collapsed="false" customWidth="true" hidden="false" outlineLevel="0" max="7" min="7" style="2" width="9.07"/>
    <col collapsed="false" customWidth="true" hidden="false" outlineLevel="0" max="9" min="8" style="2" width="5.16"/>
    <col collapsed="false" customWidth="true" hidden="false" outlineLevel="0" max="11" min="10" style="2" width="6.48"/>
    <col collapsed="false" customWidth="true" hidden="false" outlineLevel="0" max="12" min="12" style="0" width="5.16"/>
    <col collapsed="false" customWidth="true" hidden="false" outlineLevel="0" max="13" min="13" style="0" width="2.59"/>
    <col collapsed="false" customWidth="true" hidden="false" outlineLevel="0" max="14" min="14" style="0" width="7.34"/>
    <col collapsed="false" customWidth="true" hidden="false" outlineLevel="0" max="15" min="15" style="0" width="8.6"/>
    <col collapsed="false" customWidth="true" hidden="false" outlineLevel="0" max="16" min="16" style="0" width="7.19"/>
    <col collapsed="false" customWidth="true" hidden="false" outlineLevel="0" max="17" min="17" style="0" width="6.88"/>
    <col collapsed="false" customWidth="true" hidden="false" outlineLevel="0" max="18" min="18" style="0" width="8.04"/>
    <col collapsed="false" customWidth="true" hidden="false" outlineLevel="0" max="19" min="19" style="0" width="6.2"/>
    <col collapsed="false" customWidth="true" hidden="false" outlineLevel="0" max="20" min="20" style="0" width="7.19"/>
    <col collapsed="false" customWidth="true" hidden="false" outlineLevel="0" max="21" min="21" style="0" width="10.85"/>
    <col collapsed="false" customWidth="true" hidden="false" outlineLevel="0" max="22" min="22" style="0" width="7.34"/>
    <col collapsed="false" customWidth="false" hidden="false" outlineLevel="0" max="23" min="23" style="0" width="11.52"/>
    <col collapsed="false" customWidth="true" hidden="false" outlineLevel="0" max="25" min="24" style="0" width="8.46"/>
    <col collapsed="false" customWidth="true" hidden="false" outlineLevel="0" max="26" min="26" style="0" width="9.59"/>
    <col collapsed="false" customWidth="true" hidden="false" outlineLevel="0" max="27" min="27" style="0" width="9.73"/>
    <col collapsed="false" customWidth="true" hidden="false" outlineLevel="0" max="28" min="28" style="0" width="5.78"/>
    <col collapsed="false" customWidth="true" hidden="false" outlineLevel="0" max="29" min="29" style="0" width="10.15"/>
    <col collapsed="false" customWidth="true" hidden="false" outlineLevel="0" max="30" min="30" style="0" width="5.78"/>
    <col collapsed="false" customWidth="false" hidden="false" outlineLevel="0" max="1025" min="31" style="0" width="11.52"/>
  </cols>
  <sheetData>
    <row r="1" customFormat="false" ht="12.8" hidden="false" customHeight="false" outlineLevel="0" collapsed="false">
      <c r="A1" s="3" t="s">
        <v>48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 t="s">
        <v>1</v>
      </c>
      <c r="U1" s="4"/>
      <c r="V1" s="4"/>
      <c r="W1" s="4"/>
      <c r="X1" s="4"/>
      <c r="Y1" s="4"/>
      <c r="Z1" s="4"/>
      <c r="AA1" s="4"/>
      <c r="AB1" s="4"/>
      <c r="AC1" s="4"/>
      <c r="AD1" s="4"/>
      <c r="AE1" s="5" t="s">
        <v>2</v>
      </c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</row>
    <row r="2" s="12" customFormat="true" ht="46.25" hidden="false" customHeight="false" outlineLevel="0" collapsed="false">
      <c r="A2" s="6" t="s">
        <v>3</v>
      </c>
      <c r="B2" s="7" t="s">
        <v>4</v>
      </c>
      <c r="C2" s="6" t="s">
        <v>5</v>
      </c>
      <c r="D2" s="7" t="s">
        <v>6</v>
      </c>
      <c r="E2" s="8" t="s">
        <v>7</v>
      </c>
      <c r="F2" s="8" t="s">
        <v>8</v>
      </c>
      <c r="G2" s="8" t="s">
        <v>9</v>
      </c>
      <c r="H2" s="8" t="s">
        <v>10</v>
      </c>
      <c r="I2" s="8" t="s">
        <v>11</v>
      </c>
      <c r="J2" s="8" t="s">
        <v>12</v>
      </c>
      <c r="K2" s="8" t="s">
        <v>13</v>
      </c>
      <c r="L2" s="7" t="s">
        <v>14</v>
      </c>
      <c r="M2" s="7" t="s">
        <v>15</v>
      </c>
      <c r="N2" s="7" t="s">
        <v>16</v>
      </c>
      <c r="O2" s="7" t="s">
        <v>17</v>
      </c>
      <c r="P2" s="7" t="s">
        <v>18</v>
      </c>
      <c r="Q2" s="7" t="s">
        <v>19</v>
      </c>
      <c r="R2" s="7" t="s">
        <v>20</v>
      </c>
      <c r="S2" s="7" t="s">
        <v>21</v>
      </c>
      <c r="T2" s="9" t="s">
        <v>22</v>
      </c>
      <c r="U2" s="9" t="s">
        <v>23</v>
      </c>
      <c r="V2" s="9" t="s">
        <v>24</v>
      </c>
      <c r="W2" s="9" t="s">
        <v>25</v>
      </c>
      <c r="X2" s="9" t="s">
        <v>26</v>
      </c>
      <c r="Y2" s="9" t="s">
        <v>27</v>
      </c>
      <c r="Z2" s="9" t="s">
        <v>28</v>
      </c>
      <c r="AA2" s="9" t="s">
        <v>29</v>
      </c>
      <c r="AB2" s="9" t="s">
        <v>30</v>
      </c>
      <c r="AC2" s="9" t="s">
        <v>31</v>
      </c>
      <c r="AD2" s="10" t="s">
        <v>32</v>
      </c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customFormat="false" ht="12.8" hidden="false" customHeight="false" outlineLevel="0" collapsed="false">
      <c r="A3" s="13" t="n">
        <v>22682</v>
      </c>
      <c r="B3" s="14" t="n">
        <v>20180224</v>
      </c>
      <c r="C3" s="13" t="n">
        <v>160620</v>
      </c>
      <c r="D3" s="14" t="n">
        <v>2</v>
      </c>
      <c r="E3" s="15" t="n">
        <v>-96.05</v>
      </c>
      <c r="F3" s="15" t="n">
        <v>35.3</v>
      </c>
      <c r="G3" s="15" t="n">
        <v>1614.56</v>
      </c>
      <c r="H3" s="15" t="n">
        <v>4.75</v>
      </c>
      <c r="I3" s="15" t="n">
        <v>0</v>
      </c>
      <c r="J3" s="15" t="n">
        <v>0.65</v>
      </c>
      <c r="K3" s="15" t="n">
        <v>0.85</v>
      </c>
      <c r="L3" s="14" t="n">
        <v>214</v>
      </c>
      <c r="M3" s="14" t="n">
        <v>1</v>
      </c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 t="n">
        <f aca="false">SUM(T3:AC3)</f>
        <v>0</v>
      </c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</row>
  </sheetData>
  <mergeCells count="5">
    <mergeCell ref="A1:S1"/>
    <mergeCell ref="T1:AC1"/>
    <mergeCell ref="AE1:AQ1"/>
    <mergeCell ref="AE2:AQ2"/>
    <mergeCell ref="AE3:AQ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1176</TotalTime>
  <Application>LibreOffice/5.2.7.2$Linux_X86_64 LibreOffice_project/20m0$Build-2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dcterms:modified xsi:type="dcterms:W3CDTF">2019-01-15T17:00:12Z</dcterms:modified>
  <cp:revision>129</cp:revision>
  <dc:subject/>
  <dc:title/>
</cp:coreProperties>
</file>