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7"/>
  </bookViews>
  <sheets>
    <sheet name="BSR_SON_1417_NAM_v10s_Gulf" sheetId="1" state="visible" r:id="rId2"/>
    <sheet name="BSR_SON_1417_NAM_v10s_Plains" sheetId="2" state="visible" r:id="rId3"/>
    <sheet name="DCC_SON_1417_NAM_v10s_Gulf" sheetId="3" state="visible" r:id="rId4"/>
    <sheet name="DCC_SON_1417_NAM_v10s_Plains" sheetId="4" state="visible" r:id="rId5"/>
    <sheet name="DWC_SON_1417_NAM_v10s_Gulf" sheetId="5" state="visible" r:id="rId6"/>
    <sheet name="DWC_SON_1417_NAM_v10s_Plains" sheetId="6" state="visible" r:id="rId7"/>
    <sheet name="WCC_SON_1417_NAM_v10s_Gulf" sheetId="7" state="visible" r:id="rId8"/>
    <sheet name="WCC_SON_1417_NAM_v10s_Plains" sheetId="8" state="visible" r:id="rId9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<sst xmlns="http://schemas.openxmlformats.org/spreadsheetml/2006/main" count="305" uniqueCount="67">
  <si>
    <t xml:space="preserve">BROAD STRATIFORM CORES FOR GULF (based on v05 with UW c/s adj) – strong</t>
  </si>
  <si>
    <t xml:space="preserve">RASMUSSEN CHECKLIST</t>
  </si>
  <si>
    <t xml:space="preserve">NOTES</t>
  </si>
  <si>
    <t xml:space="preserve">orbit</t>
  </si>
  <si>
    <t xml:space="preserve">date</t>
  </si>
  <si>
    <t xml:space="preserve">time</t>
  </si>
  <si>
    <t xml:space="preserve">Core #</t>
  </si>
  <si>
    <t xml:space="preserve">lon</t>
  </si>
  <si>
    <t xml:space="preserve">lat</t>
  </si>
  <si>
    <t xml:space="preserve">area (km2)</t>
  </si>
  <si>
    <t xml:space="preserve">top ht (km)</t>
  </si>
  <si>
    <t xml:space="preserve">bot ht (km)</t>
  </si>
  <si>
    <t xml:space="preserve">dim_X (deg)</t>
  </si>
  <si>
    <t xml:space="preserve">dim_Y (deg)</t>
  </si>
  <si>
    <t xml:space="preserve">terr ht (m)</t>
  </si>
  <si>
    <t xml:space="preserve">O/L</t>
  </si>
  <si>
    <t xml:space="preserve">Notable Case</t>
  </si>
  <si>
    <t xml:space="preserve">On/Off ShoreKM</t>
  </si>
  <si>
    <t xml:space="preserve">States</t>
  </si>
  <si>
    <t xml:space="preserve">Time</t>
  </si>
  <si>
    <t xml:space="preserve">Satellite Analysis</t>
  </si>
  <si>
    <t xml:space="preserve">C/S Mask</t>
  </si>
  <si>
    <t xml:space="preserve">Arc Conv</t>
  </si>
  <si>
    <t xml:space="preserve">Orientation</t>
  </si>
  <si>
    <t xml:space="preserve">Line Motion</t>
  </si>
  <si>
    <t xml:space="preserve">125 km Leading Line Connected By Mod Ref</t>
  </si>
  <si>
    <t xml:space="preserve">Strong Ref Gradient</t>
  </si>
  <si>
    <t xml:space="preserve">Serration</t>
  </si>
  <si>
    <t xml:space="preserve">Elongated Cells</t>
  </si>
  <si>
    <t xml:space="preserve">10,000km2 Trailing Strat</t>
  </si>
  <si>
    <t xml:space="preserve">Rear Notch</t>
  </si>
  <si>
    <t xml:space="preserve">Secondary Max In Strat</t>
  </si>
  <si>
    <t xml:space="preserve">SUM</t>
  </si>
  <si>
    <t xml:space="preserve">BROAD STRATIFORM CORES FOR PLAINS (based on v05 with UW c/s adj) – strong</t>
  </si>
  <si>
    <t xml:space="preserve">DEEP CONVECTIVE CORES FOR GULF (based on v05 with UW c/s adj) – strong</t>
  </si>
  <si>
    <t xml:space="preserve">Top – bot</t>
  </si>
  <si>
    <t xml:space="preserve">Max</t>
  </si>
  <si>
    <t xml:space="preserve">Min</t>
  </si>
  <si>
    <t xml:space="preserve">DEEP CONVECTIVE CORES FOR PLAINS (based on v05 with UW c/s adj) – strong</t>
  </si>
  <si>
    <t xml:space="preserve">DEEP-WIDE CONVECTIVE CORES FOR GULF (based on v05 with UW c/s adj) – strong</t>
  </si>
  <si>
    <t xml:space="preserve">Nice long line in OK/TX.  Back cut off in pass, so can't see trailing.</t>
  </si>
  <si>
    <t xml:space="preserve">Lines over Gulf.  Not great trailing at all.</t>
  </si>
  <si>
    <t xml:space="preserve">Nice line over the Atlantic offshore from Carolinas.  Some trailing, but not at all connected.</t>
  </si>
  <si>
    <t xml:space="preserve">Poppy gulf returns along NE Florida coast.</t>
  </si>
  <si>
    <t xml:space="preserve">Poppy gulf action over Gulf offshore from Texas.</t>
  </si>
  <si>
    <t xml:space="preserve">Extensive broad poppy Gulf returns in Texas--not well connected.</t>
  </si>
  <si>
    <t xml:space="preserve">Texas case--not bad.  Just not as well developed as the Plains.</t>
  </si>
  <si>
    <t xml:space="preserve">DEEP-WIDE CONVECTIVE CORES FOR PLAINS (based on v05 with UW c/s adj) – strong</t>
  </si>
  <si>
    <t xml:space="preserve">Three separate chunks in MO/KS.  Not super well organized into the ideal schematic, but well connected compared to Gulf.</t>
  </si>
  <si>
    <t xml:space="preserve">"</t>
  </si>
  <si>
    <t xml:space="preserve">Better connected that Gulf, but still not a great schematic.  Not extensive stratiform, either.</t>
  </si>
  <si>
    <t xml:space="preserve">Unimpressive solitary line close to the Gulf…far southern end of the Plains cut-off.</t>
  </si>
  <si>
    <t xml:space="preserve">Small blob in Iowa.  Not impressive.</t>
  </si>
  <si>
    <t xml:space="preserve">Main line if following rather than leading…stratiform is in the front, don't see much behind in the wake.</t>
  </si>
  <si>
    <t xml:space="preserve">Small, poppy case near MO/KS border.</t>
  </si>
  <si>
    <t xml:space="preserve">Another non-impressive fall disturbance near MN/WS line.</t>
  </si>
  <si>
    <t xml:space="preserve">Easily one of the best Plains cases for falls in terms of following the ideal schematic.</t>
  </si>
  <si>
    <t xml:space="preserve">Tiny blob in TX panhandle.  Pass cuts off most of it.</t>
  </si>
  <si>
    <t xml:space="preserve">Two pieces of same case.  A decent line trying to get organized over SD/NE, but not great trailing.</t>
  </si>
  <si>
    <t xml:space="preserve">Nice big case, but the WCC is the better part--DWC is not as organized.</t>
  </si>
  <si>
    <t xml:space="preserve">Nice enough case.  Not a great line, though.  Decent stratus.</t>
  </si>
  <si>
    <t xml:space="preserve">Wavy-ish line, no trailing.</t>
  </si>
  <si>
    <t xml:space="preserve">Not much in the way of trailing behind a semi-bowed line.</t>
  </si>
  <si>
    <t xml:space="preserve">Can't see trailing--cut off in pass.  But otherwise a decent case.</t>
  </si>
  <si>
    <t xml:space="preserve">Great long case but stratiform is mainly up north…?</t>
  </si>
  <si>
    <t xml:space="preserve">WIDE CONVECTIVE CORES FOR GULF (based on v05 with UW c/s adj) – strong</t>
  </si>
  <si>
    <t xml:space="preserve">WIDE CONVECTIVE CORES FOR PLAINS (based on v05 with UW c/s adj) – strong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</si>
</sst>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00000"/>
    <numFmt numFmtId="166" formatCode="0.00"/>
    <numFmt numFmtId="167" formatCode="0"/>
  </numFmts>
  <fonts count="5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99CCFF"/>
        <bgColor rgb="FFCCCCFF"/>
      </patternFill>
    </fill>
    <fill>
      <patternFill patternType="solid">
        <fgColor rgb="FF00FF00"/>
        <bgColor rgb="FF33CCCC"/>
      </patternFill>
    </fill>
    <fill>
      <patternFill patternType="solid">
        <fgColor rgb="FF808080"/>
        <bgColor rgb="FF969696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4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4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left" vertical="top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MJ1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T1" activeCellId="0" sqref="T1"/>
    </sheetView>
  </sheetViews>
  <sheetFormatPr defaultRowHeight="12.8" outlineLevelRow="0" outlineLevelCol="0"/>
  <cols>
    <col collapsed="false" customWidth="true" hidden="false" outlineLevel="0" max="1" min="1" style="1" width="6.48"/>
    <col collapsed="false" customWidth="true" hidden="false" outlineLevel="0" max="2" min="2" style="0" width="9.07"/>
    <col collapsed="false" customWidth="true" hidden="false" outlineLevel="0" max="3" min="3" style="1" width="6.48"/>
    <col collapsed="false" customWidth="true" hidden="false" outlineLevel="0" max="4" min="4" style="0" width="4.51"/>
    <col collapsed="false" customWidth="true" hidden="false" outlineLevel="0" max="6" min="5" style="2" width="7.13"/>
    <col collapsed="false" customWidth="true" hidden="false" outlineLevel="0" max="7" min="7" style="2" width="9.07"/>
    <col collapsed="false" customWidth="true" hidden="false" outlineLevel="0" max="9" min="8" style="2" width="5.16"/>
    <col collapsed="false" customWidth="true" hidden="false" outlineLevel="0" max="11" min="10" style="2" width="6.48"/>
    <col collapsed="false" customWidth="true" hidden="false" outlineLevel="0" max="12" min="12" style="0" width="5.16"/>
    <col collapsed="false" customWidth="true" hidden="false" outlineLevel="0" max="13" min="13" style="0" width="2.59"/>
    <col collapsed="false" customWidth="true" hidden="false" outlineLevel="0" max="14" min="14" style="0" width="7.47"/>
    <col collapsed="false" customWidth="true" hidden="false" outlineLevel="0" max="15" min="15" style="0" width="8.74"/>
    <col collapsed="false" customWidth="true" hidden="false" outlineLevel="0" max="16" min="16" style="0" width="7.19"/>
    <col collapsed="false" customWidth="true" hidden="false" outlineLevel="0" max="17" min="17" style="0" width="8.04"/>
    <col collapsed="false" customWidth="true" hidden="false" outlineLevel="0" max="18" min="18" style="0" width="8.18"/>
    <col collapsed="false" customWidth="true" hidden="false" outlineLevel="0" max="19" min="19" style="0" width="6.62"/>
    <col collapsed="false" customWidth="true" hidden="false" outlineLevel="0" max="20" min="20" style="0" width="5.78"/>
    <col collapsed="false" customWidth="true" hidden="false" outlineLevel="0" max="21" min="21" style="0" width="10.15"/>
    <col collapsed="false" customWidth="true" hidden="false" outlineLevel="0" max="22" min="22" style="0" width="6.88"/>
    <col collapsed="false" customWidth="false" hidden="false" outlineLevel="0" max="23" min="23" style="0" width="11.52"/>
    <col collapsed="false" customWidth="true" hidden="false" outlineLevel="0" max="24" min="24" style="0" width="7.87"/>
    <col collapsed="false" customWidth="true" hidden="false" outlineLevel="0" max="25" min="25" style="0" width="8.6"/>
    <col collapsed="false" customWidth="true" hidden="false" outlineLevel="0" max="26" min="26" style="0" width="9.32"/>
    <col collapsed="false" customWidth="true" hidden="false" outlineLevel="0" max="27" min="27" style="0" width="10.43"/>
    <col collapsed="false" customWidth="true" hidden="false" outlineLevel="0" max="28" min="28" style="0" width="6.88"/>
    <col collapsed="false" customWidth="true" hidden="false" outlineLevel="0" max="29" min="29" style="0" width="9.59"/>
    <col collapsed="false" customWidth="true" hidden="false" outlineLevel="0" max="30" min="30" style="0" width="5.78"/>
    <col collapsed="false" customWidth="false" hidden="false" outlineLevel="0" max="1025" min="31" style="0" width="11.52"/>
  </cols>
  <sheetData>
    <row r="1" customFormat="false" ht="12.8" hidden="false" customHeight="false" outlineLevel="0" collapsed="false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4" t="s">
        <v>1</v>
      </c>
      <c r="U1" s="4"/>
      <c r="V1" s="4"/>
      <c r="W1" s="4"/>
      <c r="X1" s="4"/>
      <c r="Y1" s="4"/>
      <c r="Z1" s="4"/>
      <c r="AA1" s="4"/>
      <c r="AB1" s="4"/>
      <c r="AC1" s="4"/>
      <c r="AD1" s="4"/>
      <c r="AE1" s="5" t="s">
        <v>2</v>
      </c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</row>
    <row r="2" s="12" customFormat="true" ht="46.25" hidden="false" customHeight="false" outlineLevel="0" collapsed="false">
      <c r="A2" s="6" t="s">
        <v>3</v>
      </c>
      <c r="B2" s="7" t="s">
        <v>4</v>
      </c>
      <c r="C2" s="6" t="s">
        <v>5</v>
      </c>
      <c r="D2" s="7" t="s">
        <v>6</v>
      </c>
      <c r="E2" s="8" t="s">
        <v>7</v>
      </c>
      <c r="F2" s="8" t="s">
        <v>8</v>
      </c>
      <c r="G2" s="8" t="s">
        <v>9</v>
      </c>
      <c r="H2" s="8" t="s">
        <v>10</v>
      </c>
      <c r="I2" s="8" t="s">
        <v>11</v>
      </c>
      <c r="J2" s="8" t="s">
        <v>12</v>
      </c>
      <c r="K2" s="8" t="s">
        <v>13</v>
      </c>
      <c r="L2" s="7" t="s">
        <v>14</v>
      </c>
      <c r="M2" s="7" t="s">
        <v>15</v>
      </c>
      <c r="N2" s="7" t="s">
        <v>16</v>
      </c>
      <c r="O2" s="7" t="s">
        <v>17</v>
      </c>
      <c r="P2" s="7" t="s">
        <v>18</v>
      </c>
      <c r="Q2" s="7" t="s">
        <v>19</v>
      </c>
      <c r="R2" s="7" t="s">
        <v>20</v>
      </c>
      <c r="S2" s="7" t="s">
        <v>21</v>
      </c>
      <c r="T2" s="9" t="s">
        <v>22</v>
      </c>
      <c r="U2" s="9" t="s">
        <v>23</v>
      </c>
      <c r="V2" s="9" t="s">
        <v>24</v>
      </c>
      <c r="W2" s="9" t="s">
        <v>25</v>
      </c>
      <c r="X2" s="9" t="s">
        <v>26</v>
      </c>
      <c r="Y2" s="9" t="s">
        <v>27</v>
      </c>
      <c r="Z2" s="9" t="s">
        <v>28</v>
      </c>
      <c r="AA2" s="9" t="s">
        <v>29</v>
      </c>
      <c r="AB2" s="9" t="s">
        <v>30</v>
      </c>
      <c r="AC2" s="9" t="s">
        <v>31</v>
      </c>
      <c r="AD2" s="10" t="s">
        <v>32</v>
      </c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KH2" s="0"/>
      <c r="AKI2" s="0"/>
      <c r="AKJ2" s="0"/>
      <c r="AKK2" s="0"/>
      <c r="AKL2" s="0"/>
      <c r="AKM2" s="0"/>
      <c r="AKN2" s="0"/>
      <c r="AKO2" s="0"/>
      <c r="AKP2" s="0"/>
      <c r="AKQ2" s="0"/>
      <c r="AKR2" s="0"/>
      <c r="AKS2" s="0"/>
      <c r="AKT2" s="0"/>
      <c r="AKU2" s="0"/>
      <c r="AKV2" s="0"/>
      <c r="AKW2" s="0"/>
      <c r="AKX2" s="0"/>
      <c r="AKY2" s="0"/>
      <c r="AKZ2" s="0"/>
      <c r="ALA2" s="0"/>
      <c r="ALB2" s="0"/>
      <c r="ALC2" s="0"/>
      <c r="ALD2" s="0"/>
      <c r="ALE2" s="0"/>
      <c r="ALF2" s="0"/>
      <c r="ALG2" s="0"/>
      <c r="ALH2" s="0"/>
      <c r="ALI2" s="0"/>
      <c r="ALJ2" s="0"/>
      <c r="ALK2" s="0"/>
      <c r="ALL2" s="0"/>
      <c r="ALM2" s="0"/>
      <c r="ALN2" s="0"/>
      <c r="ALO2" s="0"/>
      <c r="ALP2" s="0"/>
      <c r="ALQ2" s="0"/>
      <c r="ALR2" s="0"/>
      <c r="ALS2" s="0"/>
      <c r="ALT2" s="0"/>
      <c r="ALU2" s="0"/>
      <c r="ALV2" s="0"/>
      <c r="ALW2" s="0"/>
      <c r="ALX2" s="0"/>
      <c r="ALY2" s="0"/>
      <c r="ALZ2" s="0"/>
      <c r="AMA2" s="0"/>
      <c r="AMB2" s="0"/>
      <c r="AMC2" s="0"/>
      <c r="AMD2" s="0"/>
      <c r="AME2" s="0"/>
      <c r="AMF2" s="0"/>
      <c r="AMG2" s="0"/>
      <c r="AMH2" s="0"/>
      <c r="AMI2" s="0"/>
      <c r="AMJ2" s="0"/>
    </row>
    <row r="3" customFormat="false" ht="12.8" hidden="false" customHeight="false" outlineLevel="0" collapsed="false">
      <c r="A3" s="13" t="n">
        <v>3086</v>
      </c>
      <c r="B3" s="14" t="n">
        <v>20140914</v>
      </c>
      <c r="C3" s="13" t="n">
        <v>11046</v>
      </c>
      <c r="D3" s="14" t="n">
        <v>1</v>
      </c>
      <c r="E3" s="15" t="n">
        <v>-99</v>
      </c>
      <c r="F3" s="15" t="n">
        <v>25.55</v>
      </c>
      <c r="G3" s="15" t="n">
        <v>98974.5</v>
      </c>
      <c r="H3" s="15" t="n">
        <v>10.38</v>
      </c>
      <c r="I3" s="15" t="n">
        <v>0</v>
      </c>
      <c r="J3" s="15" t="n">
        <v>5.25</v>
      </c>
      <c r="K3" s="15" t="n">
        <v>6.05</v>
      </c>
      <c r="L3" s="14" t="n">
        <v>124</v>
      </c>
      <c r="M3" s="14" t="n">
        <v>1</v>
      </c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 t="n">
        <f aca="false">SUM(T3:AC3)</f>
        <v>0</v>
      </c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</row>
    <row r="4" customFormat="false" ht="12.8" hidden="false" customHeight="false" outlineLevel="0" collapsed="false">
      <c r="A4" s="13" t="n">
        <v>3331</v>
      </c>
      <c r="B4" s="14" t="n">
        <v>20140929</v>
      </c>
      <c r="C4" s="13" t="n">
        <v>190545</v>
      </c>
      <c r="D4" s="14" t="n">
        <v>1</v>
      </c>
      <c r="E4" s="15" t="n">
        <v>-80.5</v>
      </c>
      <c r="F4" s="15" t="n">
        <v>31.65</v>
      </c>
      <c r="G4" s="15" t="n">
        <v>77150.9</v>
      </c>
      <c r="H4" s="15" t="n">
        <v>14.25</v>
      </c>
      <c r="I4" s="15" t="n">
        <v>0</v>
      </c>
      <c r="J4" s="15" t="n">
        <v>3.55</v>
      </c>
      <c r="K4" s="15" t="n">
        <v>5.75</v>
      </c>
      <c r="L4" s="14" t="n">
        <v>0</v>
      </c>
      <c r="M4" s="14" t="n">
        <v>0</v>
      </c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 t="n">
        <f aca="false">SUM(T4:AC4)</f>
        <v>0</v>
      </c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</row>
    <row r="5" customFormat="false" ht="12.8" hidden="false" customHeight="false" outlineLevel="0" collapsed="false">
      <c r="A5" s="13" t="n">
        <v>3916</v>
      </c>
      <c r="B5" s="14" t="n">
        <v>20141106</v>
      </c>
      <c r="C5" s="13" t="n">
        <v>91844</v>
      </c>
      <c r="D5" s="14" t="n">
        <v>1</v>
      </c>
      <c r="E5" s="15" t="n">
        <v>-96.45</v>
      </c>
      <c r="F5" s="15" t="n">
        <v>28.2</v>
      </c>
      <c r="G5" s="15" t="n">
        <v>70610.7</v>
      </c>
      <c r="H5" s="15" t="n">
        <v>9.25</v>
      </c>
      <c r="I5" s="15" t="n">
        <v>0</v>
      </c>
      <c r="J5" s="15" t="n">
        <v>3.55</v>
      </c>
      <c r="K5" s="15" t="n">
        <v>4.05</v>
      </c>
      <c r="L5" s="14" t="n">
        <v>0</v>
      </c>
      <c r="M5" s="14" t="n">
        <v>0</v>
      </c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 t="n">
        <f aca="false">SUM(T5:AC5)</f>
        <v>0</v>
      </c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</row>
    <row r="6" customFormat="false" ht="12.8" hidden="false" customHeight="false" outlineLevel="0" collapsed="false">
      <c r="A6" s="13" t="n">
        <v>4217</v>
      </c>
      <c r="B6" s="14" t="n">
        <v>20141125</v>
      </c>
      <c r="C6" s="13" t="n">
        <v>165813</v>
      </c>
      <c r="D6" s="14" t="n">
        <v>1</v>
      </c>
      <c r="E6" s="15" t="n">
        <v>-86.5</v>
      </c>
      <c r="F6" s="15" t="n">
        <v>29.77</v>
      </c>
      <c r="G6" s="15" t="n">
        <v>68738.49</v>
      </c>
      <c r="H6" s="15" t="n">
        <v>9.62</v>
      </c>
      <c r="I6" s="15" t="n">
        <v>0</v>
      </c>
      <c r="J6" s="15" t="n">
        <v>6.85</v>
      </c>
      <c r="K6" s="15" t="n">
        <v>7</v>
      </c>
      <c r="L6" s="14" t="n">
        <v>0</v>
      </c>
      <c r="M6" s="14" t="n">
        <v>0</v>
      </c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 t="n">
        <f aca="false">SUM(T6:AC6)</f>
        <v>0</v>
      </c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</row>
    <row r="7" customFormat="false" ht="12.8" hidden="false" customHeight="false" outlineLevel="0" collapsed="false">
      <c r="A7" s="13" t="n">
        <v>8727</v>
      </c>
      <c r="B7" s="14" t="n">
        <v>20150911</v>
      </c>
      <c r="C7" s="13" t="n">
        <v>142937</v>
      </c>
      <c r="D7" s="14" t="n">
        <v>1</v>
      </c>
      <c r="E7" s="15" t="n">
        <v>-91.02</v>
      </c>
      <c r="F7" s="15" t="n">
        <v>28.77</v>
      </c>
      <c r="G7" s="15" t="n">
        <v>53645.77</v>
      </c>
      <c r="H7" s="15" t="n">
        <v>15.88</v>
      </c>
      <c r="I7" s="15" t="n">
        <v>0</v>
      </c>
      <c r="J7" s="15" t="n">
        <v>3.9</v>
      </c>
      <c r="K7" s="15" t="n">
        <v>3.5</v>
      </c>
      <c r="L7" s="14" t="n">
        <v>0</v>
      </c>
      <c r="M7" s="14" t="n">
        <v>0</v>
      </c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 t="n">
        <f aca="false">SUM(T7:AC7)</f>
        <v>0</v>
      </c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</row>
    <row r="8" customFormat="false" ht="12.8" hidden="false" customHeight="false" outlineLevel="0" collapsed="false">
      <c r="A8" s="13" t="n">
        <v>8828</v>
      </c>
      <c r="B8" s="14" t="n">
        <v>20150918</v>
      </c>
      <c r="C8" s="13" t="n">
        <v>14639</v>
      </c>
      <c r="D8" s="14" t="n">
        <v>1</v>
      </c>
      <c r="E8" s="15" t="n">
        <v>-77.62</v>
      </c>
      <c r="F8" s="15" t="n">
        <v>30.55</v>
      </c>
      <c r="G8" s="15" t="n">
        <v>84598.14</v>
      </c>
      <c r="H8" s="15" t="n">
        <v>16.38</v>
      </c>
      <c r="I8" s="15" t="n">
        <v>0</v>
      </c>
      <c r="J8" s="15" t="n">
        <v>4.5</v>
      </c>
      <c r="K8" s="15" t="n">
        <v>5.35</v>
      </c>
      <c r="L8" s="14" t="n">
        <v>0</v>
      </c>
      <c r="M8" s="14" t="n">
        <v>0</v>
      </c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 t="n">
        <f aca="false">SUM(T8:AC8)</f>
        <v>0</v>
      </c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</row>
    <row r="9" customFormat="false" ht="12.8" hidden="false" customHeight="false" outlineLevel="0" collapsed="false">
      <c r="A9" s="13" t="n">
        <v>9511</v>
      </c>
      <c r="B9" s="14" t="n">
        <v>20151031</v>
      </c>
      <c r="C9" s="13" t="n">
        <v>235644</v>
      </c>
      <c r="D9" s="14" t="n">
        <v>1</v>
      </c>
      <c r="E9" s="15" t="n">
        <v>-93.88</v>
      </c>
      <c r="F9" s="15" t="n">
        <v>29.4</v>
      </c>
      <c r="G9" s="15" t="n">
        <v>55933.41</v>
      </c>
      <c r="H9" s="15" t="n">
        <v>12.5</v>
      </c>
      <c r="I9" s="15" t="n">
        <v>0</v>
      </c>
      <c r="J9" s="15" t="n">
        <v>3.5</v>
      </c>
      <c r="K9" s="15" t="n">
        <v>3.45</v>
      </c>
      <c r="L9" s="14" t="n">
        <v>0</v>
      </c>
      <c r="M9" s="14" t="n">
        <v>0</v>
      </c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 t="n">
        <f aca="false">SUM(T9:AC9)</f>
        <v>0</v>
      </c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</row>
    <row r="10" customFormat="false" ht="12.8" hidden="false" customHeight="false" outlineLevel="0" collapsed="false">
      <c r="A10" s="13" t="n">
        <v>14469</v>
      </c>
      <c r="B10" s="14" t="n">
        <v>20160914</v>
      </c>
      <c r="C10" s="13" t="n">
        <v>154717</v>
      </c>
      <c r="D10" s="14" t="n">
        <v>1</v>
      </c>
      <c r="E10" s="15" t="n">
        <v>-77.85</v>
      </c>
      <c r="F10" s="15" t="n">
        <v>32.45</v>
      </c>
      <c r="G10" s="15" t="n">
        <v>65132.68</v>
      </c>
      <c r="H10" s="15" t="n">
        <v>13.88</v>
      </c>
      <c r="I10" s="15" t="n">
        <v>0</v>
      </c>
      <c r="J10" s="15" t="n">
        <v>4.25</v>
      </c>
      <c r="K10" s="15" t="n">
        <v>3.95</v>
      </c>
      <c r="L10" s="14" t="n">
        <v>0</v>
      </c>
      <c r="M10" s="14" t="n">
        <v>0</v>
      </c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 t="n">
        <f aca="false">SUM(T10:AC10)</f>
        <v>0</v>
      </c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</row>
    <row r="11" customFormat="false" ht="12.8" hidden="false" customHeight="false" outlineLevel="0" collapsed="false">
      <c r="A11" s="13" t="n">
        <v>15336</v>
      </c>
      <c r="B11" s="14" t="n">
        <v>20161109</v>
      </c>
      <c r="C11" s="13" t="n">
        <v>100038</v>
      </c>
      <c r="D11" s="14" t="n">
        <v>1</v>
      </c>
      <c r="E11" s="15" t="n">
        <v>-87.62</v>
      </c>
      <c r="F11" s="15" t="n">
        <v>29.4</v>
      </c>
      <c r="G11" s="15" t="n">
        <v>94793.25</v>
      </c>
      <c r="H11" s="15" t="n">
        <v>9.12</v>
      </c>
      <c r="I11" s="15" t="n">
        <v>0</v>
      </c>
      <c r="J11" s="15" t="n">
        <v>4.3</v>
      </c>
      <c r="K11" s="15" t="n">
        <v>3.85</v>
      </c>
      <c r="L11" s="14" t="n">
        <v>0</v>
      </c>
      <c r="M11" s="14" t="n">
        <v>0</v>
      </c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 t="n">
        <f aca="false">SUM(T11:AC11)</f>
        <v>0</v>
      </c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</row>
    <row r="12" customFormat="false" ht="12.8" hidden="false" customHeight="false" outlineLevel="0" collapsed="false">
      <c r="A12" s="13" t="n">
        <v>20069</v>
      </c>
      <c r="B12" s="14" t="n">
        <v>20170909</v>
      </c>
      <c r="C12" s="13" t="n">
        <v>162611</v>
      </c>
      <c r="D12" s="14" t="n">
        <v>1</v>
      </c>
      <c r="E12" s="15" t="n">
        <v>-78.88</v>
      </c>
      <c r="F12" s="15" t="n">
        <v>30.1</v>
      </c>
      <c r="G12" s="15" t="n">
        <v>59769.5</v>
      </c>
      <c r="H12" s="15" t="n">
        <v>13.38</v>
      </c>
      <c r="I12" s="15" t="n">
        <v>0</v>
      </c>
      <c r="J12" s="15" t="n">
        <v>3.9</v>
      </c>
      <c r="K12" s="15" t="n">
        <v>3.55</v>
      </c>
      <c r="L12" s="14" t="n">
        <v>0</v>
      </c>
      <c r="M12" s="14" t="n">
        <v>0</v>
      </c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 t="n">
        <f aca="false">SUM(T12:AC12)</f>
        <v>0</v>
      </c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</row>
    <row r="13" customFormat="false" ht="12.8" hidden="false" customHeight="false" outlineLevel="0" collapsed="false">
      <c r="A13" s="13" t="n">
        <v>20094</v>
      </c>
      <c r="B13" s="14" t="n">
        <v>20170911</v>
      </c>
      <c r="C13" s="13" t="n">
        <v>62858</v>
      </c>
      <c r="D13" s="14" t="n">
        <v>1</v>
      </c>
      <c r="E13" s="15" t="n">
        <v>-84.07</v>
      </c>
      <c r="F13" s="15" t="n">
        <v>32.03</v>
      </c>
      <c r="G13" s="15" t="n">
        <v>104119.14</v>
      </c>
      <c r="H13" s="15" t="n">
        <v>10.5</v>
      </c>
      <c r="I13" s="15" t="n">
        <v>0</v>
      </c>
      <c r="J13" s="15" t="n">
        <v>4.1</v>
      </c>
      <c r="K13" s="15" t="n">
        <v>5.6</v>
      </c>
      <c r="L13" s="14" t="n">
        <v>98</v>
      </c>
      <c r="M13" s="14" t="n">
        <v>1</v>
      </c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 t="n">
        <f aca="false">SUM(T13:AC13)</f>
        <v>0</v>
      </c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</row>
    <row r="14" customFormat="false" ht="12.8" hidden="false" customHeight="false" outlineLevel="0" collapsed="false">
      <c r="A14" s="13" t="n">
        <v>20100</v>
      </c>
      <c r="B14" s="14" t="n">
        <v>20170911</v>
      </c>
      <c r="C14" s="13" t="n">
        <v>161540</v>
      </c>
      <c r="D14" s="14" t="n">
        <v>1</v>
      </c>
      <c r="E14" s="15" t="n">
        <v>-86.22</v>
      </c>
      <c r="F14" s="15" t="n">
        <v>32</v>
      </c>
      <c r="G14" s="15" t="n">
        <v>106664.09</v>
      </c>
      <c r="H14" s="15" t="n">
        <v>10.38</v>
      </c>
      <c r="I14" s="15" t="n">
        <v>0</v>
      </c>
      <c r="J14" s="15" t="n">
        <v>3.5</v>
      </c>
      <c r="K14" s="15" t="n">
        <v>5.85</v>
      </c>
      <c r="L14" s="14" t="n">
        <v>137</v>
      </c>
      <c r="M14" s="14" t="n">
        <v>1</v>
      </c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 t="n">
        <f aca="false">SUM(T14:AC14)</f>
        <v>0</v>
      </c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</row>
    <row r="15" customFormat="false" ht="12.8" hidden="false" customHeight="false" outlineLevel="0" collapsed="false">
      <c r="A15" s="13" t="n">
        <v>20509</v>
      </c>
      <c r="B15" s="14" t="n">
        <v>20171007</v>
      </c>
      <c r="C15" s="13" t="n">
        <v>225258</v>
      </c>
      <c r="D15" s="14" t="n">
        <v>1</v>
      </c>
      <c r="E15" s="15" t="n">
        <v>-88.23</v>
      </c>
      <c r="F15" s="15" t="n">
        <v>30.7</v>
      </c>
      <c r="G15" s="15" t="n">
        <v>64134.43</v>
      </c>
      <c r="H15" s="15" t="n">
        <v>12.25</v>
      </c>
      <c r="I15" s="15" t="n">
        <v>0</v>
      </c>
      <c r="J15" s="15" t="n">
        <v>3.9</v>
      </c>
      <c r="K15" s="15" t="n">
        <v>4.65</v>
      </c>
      <c r="L15" s="14" t="n">
        <v>60</v>
      </c>
      <c r="M15" s="14" t="n">
        <v>1</v>
      </c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 t="n">
        <f aca="false">SUM(T15:AC15)</f>
        <v>0</v>
      </c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</row>
    <row r="16" customFormat="false" ht="12.8" hidden="false" customHeight="false" outlineLevel="0" collapsed="false">
      <c r="A16" s="13" t="n">
        <v>20785</v>
      </c>
      <c r="B16" s="14" t="n">
        <v>20171025</v>
      </c>
      <c r="C16" s="13" t="n">
        <v>164401</v>
      </c>
      <c r="D16" s="14" t="n">
        <v>2</v>
      </c>
      <c r="E16" s="15" t="n">
        <v>-76.7</v>
      </c>
      <c r="F16" s="15" t="n">
        <v>27.88</v>
      </c>
      <c r="G16" s="15" t="n">
        <v>57080.25</v>
      </c>
      <c r="H16" s="15" t="n">
        <v>11</v>
      </c>
      <c r="I16" s="15" t="n">
        <v>0</v>
      </c>
      <c r="J16" s="15" t="n">
        <v>4.05</v>
      </c>
      <c r="K16" s="15" t="n">
        <v>6.6</v>
      </c>
      <c r="L16" s="14" t="n">
        <v>0</v>
      </c>
      <c r="M16" s="14" t="n">
        <v>0</v>
      </c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 t="n">
        <f aca="false">SUM(T16:AC16)</f>
        <v>0</v>
      </c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</row>
    <row r="17" customFormat="false" ht="12.8" hidden="false" customHeight="false" outlineLevel="0" collapsed="false">
      <c r="A17" s="13" t="n">
        <v>21231</v>
      </c>
      <c r="B17" s="14" t="n">
        <v>20171123</v>
      </c>
      <c r="C17" s="13" t="n">
        <v>85236</v>
      </c>
      <c r="D17" s="14" t="n">
        <v>1</v>
      </c>
      <c r="E17" s="15" t="n">
        <v>-83.3</v>
      </c>
      <c r="F17" s="15" t="n">
        <v>29.38</v>
      </c>
      <c r="G17" s="15" t="n">
        <v>97968.12</v>
      </c>
      <c r="H17" s="15" t="n">
        <v>13.75</v>
      </c>
      <c r="I17" s="15" t="n">
        <v>0</v>
      </c>
      <c r="J17" s="15" t="n">
        <v>4.45</v>
      </c>
      <c r="K17" s="15" t="n">
        <v>5.9</v>
      </c>
      <c r="L17" s="14" t="n">
        <v>0</v>
      </c>
      <c r="M17" s="14" t="n">
        <v>0</v>
      </c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 t="n">
        <f aca="false">SUM(T17:AC17)</f>
        <v>0</v>
      </c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</row>
  </sheetData>
  <mergeCells count="19">
    <mergeCell ref="A1:S1"/>
    <mergeCell ref="T1:AC1"/>
    <mergeCell ref="AE1:AQ1"/>
    <mergeCell ref="AE2:AQ2"/>
    <mergeCell ref="AE3:AQ3"/>
    <mergeCell ref="AE4:AQ4"/>
    <mergeCell ref="AE5:AQ5"/>
    <mergeCell ref="AE6:AQ6"/>
    <mergeCell ref="AE7:AQ7"/>
    <mergeCell ref="AE8:AQ8"/>
    <mergeCell ref="AE9:AQ9"/>
    <mergeCell ref="AE10:AQ10"/>
    <mergeCell ref="AE11:AQ11"/>
    <mergeCell ref="AE12:AQ12"/>
    <mergeCell ref="AE13:AQ13"/>
    <mergeCell ref="AE14:AQ14"/>
    <mergeCell ref="AE15:AQ15"/>
    <mergeCell ref="AE16:AQ16"/>
    <mergeCell ref="AE17:AQ17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rstPageNumber="1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MJ3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2" topLeftCell="A3" activePane="bottomLeft" state="frozen"/>
      <selection pane="topLeft" activeCell="A1" activeCellId="0" sqref="A1"/>
      <selection pane="bottomLeft" activeCell="T3" activeCellId="0" sqref="T3"/>
    </sheetView>
  </sheetViews>
  <sheetFormatPr defaultRowHeight="12.8" outlineLevelRow="0" outlineLevelCol="0"/>
  <cols>
    <col collapsed="false" customWidth="true" hidden="false" outlineLevel="0" max="1" min="1" style="1" width="6.48"/>
    <col collapsed="false" customWidth="true" hidden="false" outlineLevel="0" max="2" min="2" style="0" width="9.07"/>
    <col collapsed="false" customWidth="true" hidden="false" outlineLevel="0" max="3" min="3" style="1" width="6.48"/>
    <col collapsed="false" customWidth="true" hidden="false" outlineLevel="0" max="4" min="4" style="0" width="4.51"/>
    <col collapsed="false" customWidth="true" hidden="false" outlineLevel="0" max="6" min="5" style="2" width="7.13"/>
    <col collapsed="false" customWidth="true" hidden="false" outlineLevel="0" max="7" min="7" style="2" width="9.07"/>
    <col collapsed="false" customWidth="true" hidden="false" outlineLevel="0" max="9" min="8" style="2" width="5.16"/>
    <col collapsed="false" customWidth="true" hidden="false" outlineLevel="0" max="11" min="10" style="2" width="6.48"/>
    <col collapsed="false" customWidth="true" hidden="false" outlineLevel="0" max="12" min="12" style="0" width="5.16"/>
    <col collapsed="false" customWidth="true" hidden="false" outlineLevel="0" max="13" min="13" style="0" width="2.59"/>
    <col collapsed="false" customWidth="true" hidden="false" outlineLevel="0" max="14" min="14" style="0" width="6.88"/>
    <col collapsed="false" customWidth="true" hidden="false" outlineLevel="0" max="15" min="15" style="0" width="8.74"/>
    <col collapsed="false" customWidth="true" hidden="false" outlineLevel="0" max="16" min="16" style="0" width="6.77"/>
    <col collapsed="false" customWidth="true" hidden="false" outlineLevel="0" max="17" min="17" style="0" width="7.05"/>
    <col collapsed="false" customWidth="true" hidden="false" outlineLevel="0" max="18" min="18" style="0" width="7.87"/>
    <col collapsed="false" customWidth="true" hidden="false" outlineLevel="0" max="19" min="19" style="0" width="6.35"/>
    <col collapsed="false" customWidth="true" hidden="false" outlineLevel="0" max="20" min="20" style="0" width="6.2"/>
    <col collapsed="false" customWidth="true" hidden="false" outlineLevel="0" max="21" min="21" style="0" width="9.87"/>
    <col collapsed="false" customWidth="true" hidden="false" outlineLevel="0" max="22" min="22" style="0" width="6.88"/>
    <col collapsed="false" customWidth="false" hidden="false" outlineLevel="0" max="23" min="23" style="0" width="11.52"/>
    <col collapsed="false" customWidth="true" hidden="false" outlineLevel="0" max="25" min="24" style="0" width="8.04"/>
    <col collapsed="false" customWidth="true" hidden="false" outlineLevel="0" max="26" min="26" style="0" width="8.87"/>
    <col collapsed="false" customWidth="true" hidden="false" outlineLevel="0" max="27" min="27" style="0" width="10.85"/>
    <col collapsed="false" customWidth="true" hidden="false" outlineLevel="0" max="28" min="28" style="0" width="6.35"/>
    <col collapsed="false" customWidth="true" hidden="false" outlineLevel="0" max="29" min="29" style="0" width="9.45"/>
    <col collapsed="false" customWidth="true" hidden="false" outlineLevel="0" max="30" min="30" style="0" width="5.78"/>
    <col collapsed="false" customWidth="false" hidden="false" outlineLevel="0" max="1025" min="31" style="0" width="11.52"/>
  </cols>
  <sheetData>
    <row r="1" customFormat="false" ht="12.8" hidden="false" customHeight="false" outlineLevel="0" collapsed="false">
      <c r="A1" s="3" t="s">
        <v>33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4" t="s">
        <v>1</v>
      </c>
      <c r="U1" s="4"/>
      <c r="V1" s="4"/>
      <c r="W1" s="4"/>
      <c r="X1" s="4"/>
      <c r="Y1" s="4"/>
      <c r="Z1" s="4"/>
      <c r="AA1" s="4"/>
      <c r="AB1" s="4"/>
      <c r="AC1" s="4"/>
      <c r="AD1" s="4"/>
      <c r="AE1" s="5" t="s">
        <v>2</v>
      </c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</row>
    <row r="2" s="12" customFormat="true" ht="46.25" hidden="false" customHeight="false" outlineLevel="0" collapsed="false">
      <c r="A2" s="6" t="s">
        <v>3</v>
      </c>
      <c r="B2" s="7" t="s">
        <v>4</v>
      </c>
      <c r="C2" s="6" t="s">
        <v>5</v>
      </c>
      <c r="D2" s="7" t="s">
        <v>6</v>
      </c>
      <c r="E2" s="8" t="s">
        <v>7</v>
      </c>
      <c r="F2" s="8" t="s">
        <v>8</v>
      </c>
      <c r="G2" s="8" t="s">
        <v>9</v>
      </c>
      <c r="H2" s="8" t="s">
        <v>10</v>
      </c>
      <c r="I2" s="8" t="s">
        <v>11</v>
      </c>
      <c r="J2" s="8" t="s">
        <v>12</v>
      </c>
      <c r="K2" s="8" t="s">
        <v>13</v>
      </c>
      <c r="L2" s="7" t="s">
        <v>14</v>
      </c>
      <c r="M2" s="7" t="s">
        <v>15</v>
      </c>
      <c r="N2" s="7" t="s">
        <v>16</v>
      </c>
      <c r="O2" s="7" t="s">
        <v>17</v>
      </c>
      <c r="P2" s="7" t="s">
        <v>18</v>
      </c>
      <c r="Q2" s="7" t="s">
        <v>19</v>
      </c>
      <c r="R2" s="7" t="s">
        <v>20</v>
      </c>
      <c r="S2" s="7" t="s">
        <v>21</v>
      </c>
      <c r="T2" s="9" t="s">
        <v>22</v>
      </c>
      <c r="U2" s="9" t="s">
        <v>23</v>
      </c>
      <c r="V2" s="9" t="s">
        <v>24</v>
      </c>
      <c r="W2" s="9" t="s">
        <v>25</v>
      </c>
      <c r="X2" s="9" t="s">
        <v>26</v>
      </c>
      <c r="Y2" s="9" t="s">
        <v>27</v>
      </c>
      <c r="Z2" s="9" t="s">
        <v>28</v>
      </c>
      <c r="AA2" s="9" t="s">
        <v>29</v>
      </c>
      <c r="AB2" s="9" t="s">
        <v>30</v>
      </c>
      <c r="AC2" s="9" t="s">
        <v>31</v>
      </c>
      <c r="AD2" s="10" t="s">
        <v>32</v>
      </c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KH2" s="0"/>
      <c r="AKI2" s="0"/>
      <c r="AKJ2" s="0"/>
      <c r="AKK2" s="0"/>
      <c r="AKL2" s="0"/>
      <c r="AKM2" s="0"/>
      <c r="AKN2" s="0"/>
      <c r="AKO2" s="0"/>
      <c r="AKP2" s="0"/>
      <c r="AKQ2" s="0"/>
      <c r="AKR2" s="0"/>
      <c r="AKS2" s="0"/>
      <c r="AKT2" s="0"/>
      <c r="AKU2" s="0"/>
      <c r="AKV2" s="0"/>
      <c r="AKW2" s="0"/>
      <c r="AKX2" s="0"/>
      <c r="AKY2" s="0"/>
      <c r="AKZ2" s="0"/>
      <c r="ALA2" s="0"/>
      <c r="ALB2" s="0"/>
      <c r="ALC2" s="0"/>
      <c r="ALD2" s="0"/>
      <c r="ALE2" s="0"/>
      <c r="ALF2" s="0"/>
      <c r="ALG2" s="0"/>
      <c r="ALH2" s="0"/>
      <c r="ALI2" s="0"/>
      <c r="ALJ2" s="0"/>
      <c r="ALK2" s="0"/>
      <c r="ALL2" s="0"/>
      <c r="ALM2" s="0"/>
      <c r="ALN2" s="0"/>
      <c r="ALO2" s="0"/>
      <c r="ALP2" s="0"/>
      <c r="ALQ2" s="0"/>
      <c r="ALR2" s="0"/>
      <c r="ALS2" s="0"/>
      <c r="ALT2" s="0"/>
      <c r="ALU2" s="0"/>
      <c r="ALV2" s="0"/>
      <c r="ALW2" s="0"/>
      <c r="ALX2" s="0"/>
      <c r="ALY2" s="0"/>
      <c r="ALZ2" s="0"/>
      <c r="AMA2" s="0"/>
      <c r="AMB2" s="0"/>
      <c r="AMC2" s="0"/>
      <c r="AMD2" s="0"/>
      <c r="AME2" s="0"/>
      <c r="AMF2" s="0"/>
      <c r="AMG2" s="0"/>
      <c r="AMH2" s="0"/>
      <c r="AMI2" s="0"/>
      <c r="AMJ2" s="0"/>
    </row>
    <row r="3" customFormat="false" ht="12.8" hidden="false" customHeight="false" outlineLevel="0" collapsed="false">
      <c r="A3" s="13" t="n">
        <v>3342</v>
      </c>
      <c r="B3" s="14" t="n">
        <v>20140930</v>
      </c>
      <c r="C3" s="13" t="n">
        <v>114148</v>
      </c>
      <c r="D3" s="14" t="n">
        <v>1</v>
      </c>
      <c r="E3" s="15" t="n">
        <v>-103.55</v>
      </c>
      <c r="F3" s="15" t="n">
        <v>47.58</v>
      </c>
      <c r="G3" s="15" t="n">
        <v>56804.05</v>
      </c>
      <c r="H3" s="15" t="n">
        <v>7.38</v>
      </c>
      <c r="I3" s="15" t="n">
        <v>0.12</v>
      </c>
      <c r="J3" s="15" t="n">
        <v>5.05</v>
      </c>
      <c r="K3" s="15" t="n">
        <v>5.7</v>
      </c>
      <c r="L3" s="14" t="n">
        <v>669</v>
      </c>
      <c r="M3" s="14" t="n">
        <v>1</v>
      </c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 t="n">
        <f aca="false">SUM(T3:AC3)</f>
        <v>0</v>
      </c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</row>
    <row r="4" customFormat="false" ht="12.8" hidden="false" customHeight="false" outlineLevel="0" collapsed="false">
      <c r="A4" s="13" t="n">
        <v>3634</v>
      </c>
      <c r="B4" s="14" t="n">
        <v>20141019</v>
      </c>
      <c r="C4" s="13" t="n">
        <v>60456</v>
      </c>
      <c r="D4" s="14" t="n">
        <v>1</v>
      </c>
      <c r="E4" s="15" t="n">
        <v>-95.93</v>
      </c>
      <c r="F4" s="15" t="n">
        <v>52.6</v>
      </c>
      <c r="G4" s="15" t="n">
        <v>53281.93</v>
      </c>
      <c r="H4" s="15" t="n">
        <v>6.75</v>
      </c>
      <c r="I4" s="15" t="n">
        <v>0</v>
      </c>
      <c r="J4" s="15" t="n">
        <v>4.1</v>
      </c>
      <c r="K4" s="15" t="n">
        <v>4.45</v>
      </c>
      <c r="L4" s="14" t="n">
        <v>286</v>
      </c>
      <c r="M4" s="14" t="n">
        <v>1</v>
      </c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 t="n">
        <f aca="false">SUM(T4:AC4)</f>
        <v>0</v>
      </c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</row>
    <row r="5" customFormat="false" ht="12.8" hidden="false" customHeight="false" outlineLevel="0" collapsed="false">
      <c r="A5" s="13" t="n">
        <v>3772</v>
      </c>
      <c r="B5" s="14" t="n">
        <v>20141028</v>
      </c>
      <c r="C5" s="13" t="n">
        <v>25316</v>
      </c>
      <c r="D5" s="14" t="n">
        <v>1</v>
      </c>
      <c r="E5" s="15" t="n">
        <v>-93.05</v>
      </c>
      <c r="F5" s="15" t="n">
        <v>48.35</v>
      </c>
      <c r="G5" s="15" t="n">
        <v>59512.04</v>
      </c>
      <c r="H5" s="15" t="n">
        <v>7.12</v>
      </c>
      <c r="I5" s="15" t="n">
        <v>0</v>
      </c>
      <c r="J5" s="15" t="n">
        <v>5.15</v>
      </c>
      <c r="K5" s="15" t="n">
        <v>3.45</v>
      </c>
      <c r="L5" s="14" t="n">
        <v>374</v>
      </c>
      <c r="M5" s="14" t="n">
        <v>1</v>
      </c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 t="n">
        <f aca="false">SUM(T5:AC5)</f>
        <v>0</v>
      </c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</row>
    <row r="6" customFormat="false" ht="12.8" hidden="false" customHeight="false" outlineLevel="0" collapsed="false">
      <c r="A6" s="13" t="n">
        <v>3885</v>
      </c>
      <c r="B6" s="14" t="n">
        <v>20141104</v>
      </c>
      <c r="C6" s="13" t="n">
        <v>92749</v>
      </c>
      <c r="D6" s="14" t="n">
        <v>1</v>
      </c>
      <c r="E6" s="15" t="n">
        <v>-95.6</v>
      </c>
      <c r="F6" s="15" t="n">
        <v>36.65</v>
      </c>
      <c r="G6" s="15" t="n">
        <v>57014.34</v>
      </c>
      <c r="H6" s="15" t="n">
        <v>8.12</v>
      </c>
      <c r="I6" s="15" t="n">
        <v>0</v>
      </c>
      <c r="J6" s="15" t="n">
        <v>3.75</v>
      </c>
      <c r="K6" s="15" t="n">
        <v>3.55</v>
      </c>
      <c r="L6" s="14" t="n">
        <v>200</v>
      </c>
      <c r="M6" s="14" t="n">
        <v>1</v>
      </c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 t="n">
        <f aca="false">SUM(T6:AC6)</f>
        <v>0</v>
      </c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</row>
    <row r="7" customFormat="false" ht="12.8" hidden="false" customHeight="false" outlineLevel="0" collapsed="false">
      <c r="A7" s="13" t="n">
        <v>3941</v>
      </c>
      <c r="B7" s="14" t="n">
        <v>20141107</v>
      </c>
      <c r="C7" s="13" t="n">
        <v>232630</v>
      </c>
      <c r="D7" s="14" t="n">
        <v>1</v>
      </c>
      <c r="E7" s="15" t="n">
        <v>-90.5</v>
      </c>
      <c r="F7" s="15" t="n">
        <v>47.72</v>
      </c>
      <c r="G7" s="15" t="n">
        <v>78640.52</v>
      </c>
      <c r="H7" s="15" t="n">
        <v>6.62</v>
      </c>
      <c r="I7" s="15" t="n">
        <v>0</v>
      </c>
      <c r="J7" s="15" t="n">
        <v>5.55</v>
      </c>
      <c r="K7" s="15" t="n">
        <v>6.2</v>
      </c>
      <c r="L7" s="14" t="n">
        <v>275</v>
      </c>
      <c r="M7" s="14" t="n">
        <v>1</v>
      </c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 t="n">
        <f aca="false">SUM(T7:AC7)</f>
        <v>0</v>
      </c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</row>
    <row r="8" customFormat="false" ht="12.8" hidden="false" customHeight="false" outlineLevel="0" collapsed="false">
      <c r="A8" s="13" t="n">
        <v>3977</v>
      </c>
      <c r="B8" s="14" t="n">
        <v>20141110</v>
      </c>
      <c r="C8" s="13" t="n">
        <v>71911</v>
      </c>
      <c r="D8" s="14" t="n">
        <v>1</v>
      </c>
      <c r="E8" s="15" t="n">
        <v>-97.53</v>
      </c>
      <c r="F8" s="15" t="n">
        <v>45.17</v>
      </c>
      <c r="G8" s="15" t="n">
        <v>55696.17</v>
      </c>
      <c r="H8" s="15" t="n">
        <v>5.62</v>
      </c>
      <c r="I8" s="15" t="n">
        <v>0</v>
      </c>
      <c r="J8" s="15" t="n">
        <v>6</v>
      </c>
      <c r="K8" s="15" t="n">
        <v>3.4</v>
      </c>
      <c r="L8" s="14" t="n">
        <v>560</v>
      </c>
      <c r="M8" s="14" t="n">
        <v>1</v>
      </c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 t="n">
        <f aca="false">SUM(T8:AC8)</f>
        <v>0</v>
      </c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</row>
    <row r="9" customFormat="false" ht="12.8" hidden="false" customHeight="false" outlineLevel="0" collapsed="false">
      <c r="A9" s="13" t="n">
        <v>4079</v>
      </c>
      <c r="B9" s="14" t="n">
        <v>20141116</v>
      </c>
      <c r="C9" s="13" t="n">
        <v>201217</v>
      </c>
      <c r="D9" s="14" t="n">
        <v>1</v>
      </c>
      <c r="E9" s="15" t="n">
        <v>-90</v>
      </c>
      <c r="F9" s="15" t="n">
        <v>38.28</v>
      </c>
      <c r="G9" s="15" t="n">
        <v>59768.16</v>
      </c>
      <c r="H9" s="15" t="n">
        <v>5.5</v>
      </c>
      <c r="I9" s="15" t="n">
        <v>0</v>
      </c>
      <c r="J9" s="15" t="n">
        <v>6.95</v>
      </c>
      <c r="K9" s="15" t="n">
        <v>5.1</v>
      </c>
      <c r="L9" s="14" t="n">
        <v>127</v>
      </c>
      <c r="M9" s="14" t="n">
        <v>1</v>
      </c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 t="n">
        <f aca="false">SUM(T9:AC9)</f>
        <v>0</v>
      </c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</row>
    <row r="10" customFormat="false" ht="12.8" hidden="false" customHeight="false" outlineLevel="0" collapsed="false">
      <c r="A10" s="13" t="n">
        <v>9203</v>
      </c>
      <c r="B10" s="14" t="n">
        <v>20151012</v>
      </c>
      <c r="C10" s="13" t="n">
        <v>43826</v>
      </c>
      <c r="D10" s="14" t="n">
        <v>1</v>
      </c>
      <c r="E10" s="15" t="n">
        <v>-98.43</v>
      </c>
      <c r="F10" s="15" t="n">
        <v>51.75</v>
      </c>
      <c r="G10" s="15" t="n">
        <v>112887.27</v>
      </c>
      <c r="H10" s="15" t="n">
        <v>9.62</v>
      </c>
      <c r="I10" s="15" t="n">
        <v>0</v>
      </c>
      <c r="J10" s="15" t="n">
        <v>8.4</v>
      </c>
      <c r="K10" s="15" t="n">
        <v>5.75</v>
      </c>
      <c r="L10" s="14" t="n">
        <v>244</v>
      </c>
      <c r="M10" s="14" t="n">
        <v>1</v>
      </c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 t="n">
        <f aca="false">SUM(T10:AC10)</f>
        <v>0</v>
      </c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</row>
    <row r="11" customFormat="false" ht="12.8" hidden="false" customHeight="false" outlineLevel="0" collapsed="false">
      <c r="A11" s="13" t="n">
        <v>9337</v>
      </c>
      <c r="B11" s="14" t="n">
        <v>20151020</v>
      </c>
      <c r="C11" s="13" t="n">
        <v>190359</v>
      </c>
      <c r="D11" s="14" t="n">
        <v>1</v>
      </c>
      <c r="E11" s="15" t="n">
        <v>-102.05</v>
      </c>
      <c r="F11" s="15" t="n">
        <v>51.07</v>
      </c>
      <c r="G11" s="15" t="n">
        <v>87143.49</v>
      </c>
      <c r="H11" s="15" t="n">
        <v>7</v>
      </c>
      <c r="I11" s="15" t="n">
        <v>0</v>
      </c>
      <c r="J11" s="15" t="n">
        <v>6.75</v>
      </c>
      <c r="K11" s="15" t="n">
        <v>6.1</v>
      </c>
      <c r="L11" s="14" t="n">
        <v>515</v>
      </c>
      <c r="M11" s="14" t="n">
        <v>1</v>
      </c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 t="n">
        <f aca="false">SUM(T11:AC11)</f>
        <v>0</v>
      </c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</row>
    <row r="12" customFormat="false" ht="12.8" hidden="false" customHeight="false" outlineLevel="0" collapsed="false">
      <c r="A12" s="13" t="n">
        <v>9383</v>
      </c>
      <c r="B12" s="14" t="n">
        <v>20151023</v>
      </c>
      <c r="C12" s="13" t="n">
        <v>180557</v>
      </c>
      <c r="D12" s="14" t="n">
        <v>1</v>
      </c>
      <c r="E12" s="15" t="n">
        <v>-95.15</v>
      </c>
      <c r="F12" s="15" t="n">
        <v>52.95</v>
      </c>
      <c r="G12" s="15" t="n">
        <v>76638.22</v>
      </c>
      <c r="H12" s="15" t="n">
        <v>5.75</v>
      </c>
      <c r="I12" s="15" t="n">
        <v>0</v>
      </c>
      <c r="J12" s="15" t="n">
        <v>10.25</v>
      </c>
      <c r="K12" s="15" t="n">
        <v>7.95</v>
      </c>
      <c r="L12" s="14" t="n">
        <v>305</v>
      </c>
      <c r="M12" s="14" t="n">
        <v>1</v>
      </c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 t="n">
        <f aca="false">SUM(T12:AC12)</f>
        <v>0</v>
      </c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</row>
    <row r="13" customFormat="false" ht="12.8" hidden="false" customHeight="false" outlineLevel="0" collapsed="false">
      <c r="A13" s="13" t="n">
        <v>9449</v>
      </c>
      <c r="B13" s="14" t="n">
        <v>20151028</v>
      </c>
      <c r="C13" s="13" t="n">
        <v>1024</v>
      </c>
      <c r="D13" s="14" t="n">
        <v>1</v>
      </c>
      <c r="E13" s="15" t="n">
        <v>-90.93</v>
      </c>
      <c r="F13" s="15" t="n">
        <v>41.7</v>
      </c>
      <c r="G13" s="15" t="n">
        <v>156615.23</v>
      </c>
      <c r="H13" s="15" t="n">
        <v>13</v>
      </c>
      <c r="I13" s="15" t="n">
        <v>0</v>
      </c>
      <c r="J13" s="15" t="n">
        <v>7.8</v>
      </c>
      <c r="K13" s="15" t="n">
        <v>7.55</v>
      </c>
      <c r="L13" s="14" t="n">
        <v>240</v>
      </c>
      <c r="M13" s="14" t="n">
        <v>1</v>
      </c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 t="n">
        <f aca="false">SUM(T13:AC13)</f>
        <v>0</v>
      </c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</row>
    <row r="14" customFormat="false" ht="12.8" hidden="false" customHeight="false" outlineLevel="0" collapsed="false">
      <c r="A14" s="13" t="n">
        <v>9490</v>
      </c>
      <c r="B14" s="14" t="n">
        <v>20151030</v>
      </c>
      <c r="C14" s="13" t="n">
        <v>150406</v>
      </c>
      <c r="D14" s="14" t="n">
        <v>1</v>
      </c>
      <c r="E14" s="15" t="n">
        <v>-100.77</v>
      </c>
      <c r="F14" s="15" t="n">
        <v>35.57</v>
      </c>
      <c r="G14" s="15" t="n">
        <v>55939.69</v>
      </c>
      <c r="H14" s="15" t="n">
        <v>9.12</v>
      </c>
      <c r="I14" s="15" t="n">
        <v>0</v>
      </c>
      <c r="J14" s="15" t="n">
        <v>4.4</v>
      </c>
      <c r="K14" s="15" t="n">
        <v>4.5</v>
      </c>
      <c r="L14" s="14" t="n">
        <v>955</v>
      </c>
      <c r="M14" s="14" t="n">
        <v>1</v>
      </c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 t="n">
        <f aca="false">SUM(T14:AC14)</f>
        <v>0</v>
      </c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</row>
    <row r="15" customFormat="false" ht="12.8" hidden="false" customHeight="false" outlineLevel="0" collapsed="false">
      <c r="A15" s="13" t="n">
        <v>9751</v>
      </c>
      <c r="B15" s="14" t="n">
        <v>20151116</v>
      </c>
      <c r="C15" s="13" t="n">
        <v>94023</v>
      </c>
      <c r="D15" s="14" t="n">
        <v>1</v>
      </c>
      <c r="E15" s="15" t="n">
        <v>-93.3</v>
      </c>
      <c r="F15" s="15" t="n">
        <v>36.17</v>
      </c>
      <c r="G15" s="15" t="n">
        <v>109662.9</v>
      </c>
      <c r="H15" s="15" t="n">
        <v>9.5</v>
      </c>
      <c r="I15" s="15" t="n">
        <v>0</v>
      </c>
      <c r="J15" s="15" t="n">
        <v>6.65</v>
      </c>
      <c r="K15" s="15" t="n">
        <v>7.3</v>
      </c>
      <c r="L15" s="14" t="n">
        <v>620</v>
      </c>
      <c r="M15" s="14" t="n">
        <v>1</v>
      </c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 t="n">
        <f aca="false">SUM(T15:AC15)</f>
        <v>0</v>
      </c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</row>
    <row r="16" customFormat="false" ht="12.8" hidden="false" customHeight="false" outlineLevel="0" collapsed="false">
      <c r="A16" s="13" t="n">
        <v>9772</v>
      </c>
      <c r="B16" s="14" t="n">
        <v>20151117</v>
      </c>
      <c r="C16" s="13" t="n">
        <v>182825</v>
      </c>
      <c r="D16" s="14" t="n">
        <v>1</v>
      </c>
      <c r="E16" s="15" t="n">
        <v>-93.15</v>
      </c>
      <c r="F16" s="15" t="n">
        <v>38.4</v>
      </c>
      <c r="G16" s="15" t="n">
        <v>122309.9</v>
      </c>
      <c r="H16" s="15" t="n">
        <v>9.25</v>
      </c>
      <c r="I16" s="15" t="n">
        <v>0</v>
      </c>
      <c r="J16" s="15" t="n">
        <v>4.95</v>
      </c>
      <c r="K16" s="15" t="n">
        <v>6.75</v>
      </c>
      <c r="L16" s="14" t="n">
        <v>316</v>
      </c>
      <c r="M16" s="14" t="n">
        <v>1</v>
      </c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 t="n">
        <f aca="false">SUM(T16:AC16)</f>
        <v>0</v>
      </c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</row>
    <row r="17" customFormat="false" ht="12.8" hidden="false" customHeight="false" outlineLevel="0" collapsed="false">
      <c r="A17" s="13" t="n">
        <v>9783</v>
      </c>
      <c r="B17" s="14" t="n">
        <v>20151118</v>
      </c>
      <c r="C17" s="13" t="n">
        <v>110546</v>
      </c>
      <c r="D17" s="14" t="n">
        <v>1</v>
      </c>
      <c r="E17" s="15" t="n">
        <v>-104.78</v>
      </c>
      <c r="F17" s="15" t="n">
        <v>52.68</v>
      </c>
      <c r="G17" s="15" t="n">
        <v>91106.33</v>
      </c>
      <c r="H17" s="15" t="n">
        <v>6.75</v>
      </c>
      <c r="I17" s="15" t="n">
        <v>0</v>
      </c>
      <c r="J17" s="15" t="n">
        <v>9.1</v>
      </c>
      <c r="K17" s="15" t="n">
        <v>5.6</v>
      </c>
      <c r="L17" s="14" t="n">
        <v>522</v>
      </c>
      <c r="M17" s="14" t="n">
        <v>1</v>
      </c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 t="n">
        <f aca="false">SUM(T17:AC17)</f>
        <v>0</v>
      </c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</row>
    <row r="18" customFormat="false" ht="12.8" hidden="false" customHeight="false" outlineLevel="0" collapsed="false">
      <c r="A18" s="13" t="n">
        <v>9787</v>
      </c>
      <c r="B18" s="14" t="n">
        <v>20151118</v>
      </c>
      <c r="C18" s="13" t="n">
        <v>173347</v>
      </c>
      <c r="D18" s="14" t="n">
        <v>2</v>
      </c>
      <c r="E18" s="15" t="n">
        <v>-100.7</v>
      </c>
      <c r="F18" s="15" t="n">
        <v>54.2</v>
      </c>
      <c r="G18" s="15" t="n">
        <v>60663.44</v>
      </c>
      <c r="H18" s="15" t="n">
        <v>5.12</v>
      </c>
      <c r="I18" s="15" t="n">
        <v>0</v>
      </c>
      <c r="J18" s="15" t="n">
        <v>5.75</v>
      </c>
      <c r="K18" s="15" t="n">
        <v>4.35</v>
      </c>
      <c r="L18" s="14" t="n">
        <v>255</v>
      </c>
      <c r="M18" s="14" t="n">
        <v>1</v>
      </c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 t="n">
        <f aca="false">SUM(T18:AC18)</f>
        <v>0</v>
      </c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</row>
    <row r="19" customFormat="false" ht="12.8" hidden="false" customHeight="false" outlineLevel="0" collapsed="false">
      <c r="A19" s="13" t="n">
        <v>9926</v>
      </c>
      <c r="B19" s="14" t="n">
        <v>20151127</v>
      </c>
      <c r="C19" s="13" t="n">
        <v>155958</v>
      </c>
      <c r="D19" s="14" t="n">
        <v>1</v>
      </c>
      <c r="E19" s="15" t="n">
        <v>-95.97</v>
      </c>
      <c r="F19" s="15" t="n">
        <v>35.78</v>
      </c>
      <c r="G19" s="15" t="n">
        <v>72426.73</v>
      </c>
      <c r="H19" s="15" t="n">
        <v>10</v>
      </c>
      <c r="I19" s="15" t="n">
        <v>0</v>
      </c>
      <c r="J19" s="15" t="n">
        <v>4.5</v>
      </c>
      <c r="K19" s="15" t="n">
        <v>3.7</v>
      </c>
      <c r="L19" s="14" t="n">
        <v>254</v>
      </c>
      <c r="M19" s="14" t="n">
        <v>1</v>
      </c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 t="n">
        <f aca="false">SUM(T19:AC19)</f>
        <v>0</v>
      </c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</row>
    <row r="20" customFormat="false" ht="12.8" hidden="false" customHeight="false" outlineLevel="0" collapsed="false">
      <c r="A20" s="13" t="n">
        <v>9972</v>
      </c>
      <c r="B20" s="14" t="n">
        <v>20151130</v>
      </c>
      <c r="C20" s="13" t="n">
        <v>145411</v>
      </c>
      <c r="D20" s="14" t="n">
        <v>1</v>
      </c>
      <c r="E20" s="15" t="n">
        <v>-97.18</v>
      </c>
      <c r="F20" s="15" t="n">
        <v>40.45</v>
      </c>
      <c r="G20" s="15" t="n">
        <v>74118.62</v>
      </c>
      <c r="H20" s="15" t="n">
        <v>7.5</v>
      </c>
      <c r="I20" s="15" t="n">
        <v>0</v>
      </c>
      <c r="J20" s="15" t="n">
        <v>5.9</v>
      </c>
      <c r="K20" s="15" t="n">
        <v>5.55</v>
      </c>
      <c r="L20" s="14" t="n">
        <v>454</v>
      </c>
      <c r="M20" s="14" t="n">
        <v>1</v>
      </c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 t="n">
        <f aca="false">SUM(T20:AC20)</f>
        <v>0</v>
      </c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</row>
    <row r="21" customFormat="false" ht="12.8" hidden="false" customHeight="false" outlineLevel="0" collapsed="false">
      <c r="A21" s="13" t="n">
        <v>14363</v>
      </c>
      <c r="B21" s="14" t="n">
        <v>20160907</v>
      </c>
      <c r="C21" s="13" t="n">
        <v>202505</v>
      </c>
      <c r="D21" s="14" t="n">
        <v>1</v>
      </c>
      <c r="E21" s="15" t="n">
        <v>-100.98</v>
      </c>
      <c r="F21" s="15" t="n">
        <v>49.62</v>
      </c>
      <c r="G21" s="15" t="n">
        <v>52081.44</v>
      </c>
      <c r="H21" s="15" t="n">
        <v>7.25</v>
      </c>
      <c r="I21" s="15" t="n">
        <v>0</v>
      </c>
      <c r="J21" s="15" t="n">
        <v>4.2</v>
      </c>
      <c r="K21" s="15" t="n">
        <v>3.9</v>
      </c>
      <c r="L21" s="14" t="n">
        <v>442</v>
      </c>
      <c r="M21" s="14" t="n">
        <v>1</v>
      </c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 t="n">
        <f aca="false">SUM(T21:AC21)</f>
        <v>0</v>
      </c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</row>
    <row r="22" customFormat="false" ht="12.8" hidden="false" customHeight="false" outlineLevel="0" collapsed="false">
      <c r="A22" s="13" t="n">
        <v>14506</v>
      </c>
      <c r="B22" s="14" t="n">
        <v>20160917</v>
      </c>
      <c r="C22" s="13" t="n">
        <v>12048</v>
      </c>
      <c r="D22" s="14" t="n">
        <v>1</v>
      </c>
      <c r="E22" s="15" t="n">
        <v>-90.4</v>
      </c>
      <c r="F22" s="15" t="n">
        <v>39.12</v>
      </c>
      <c r="G22" s="15" t="n">
        <v>61819.65</v>
      </c>
      <c r="H22" s="15" t="n">
        <v>13</v>
      </c>
      <c r="I22" s="15" t="n">
        <v>0</v>
      </c>
      <c r="J22" s="15" t="n">
        <v>3.75</v>
      </c>
      <c r="K22" s="15" t="n">
        <v>4.3</v>
      </c>
      <c r="L22" s="14" t="n">
        <v>183</v>
      </c>
      <c r="M22" s="14" t="n">
        <v>1</v>
      </c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 t="n">
        <f aca="false">SUM(T22:AC22)</f>
        <v>0</v>
      </c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</row>
    <row r="23" customFormat="false" ht="12.8" hidden="false" customHeight="false" outlineLevel="0" collapsed="false">
      <c r="A23" s="13" t="n">
        <v>14609</v>
      </c>
      <c r="B23" s="14" t="n">
        <v>20160923</v>
      </c>
      <c r="C23" s="13" t="n">
        <v>155442</v>
      </c>
      <c r="D23" s="14" t="n">
        <v>1</v>
      </c>
      <c r="E23" s="15" t="n">
        <v>-103.2</v>
      </c>
      <c r="F23" s="15" t="n">
        <v>49.6</v>
      </c>
      <c r="G23" s="15" t="n">
        <v>66031.72</v>
      </c>
      <c r="H23" s="15" t="n">
        <v>10.88</v>
      </c>
      <c r="I23" s="15" t="n">
        <v>0</v>
      </c>
      <c r="J23" s="15" t="n">
        <v>4.95</v>
      </c>
      <c r="K23" s="15" t="n">
        <v>4.45</v>
      </c>
      <c r="L23" s="14" t="n">
        <v>611</v>
      </c>
      <c r="M23" s="14" t="n">
        <v>1</v>
      </c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 t="n">
        <f aca="false">SUM(T23:AC23)</f>
        <v>0</v>
      </c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</row>
    <row r="24" customFormat="false" ht="12.8" hidden="false" customHeight="false" outlineLevel="0" collapsed="false">
      <c r="A24" s="13" t="n">
        <v>14639</v>
      </c>
      <c r="B24" s="14" t="n">
        <v>20160925</v>
      </c>
      <c r="C24" s="13" t="n">
        <v>140549</v>
      </c>
      <c r="D24" s="14" t="n">
        <v>1</v>
      </c>
      <c r="E24" s="15" t="n">
        <v>-97.1</v>
      </c>
      <c r="F24" s="15" t="n">
        <v>37.6</v>
      </c>
      <c r="G24" s="15" t="n">
        <v>54392.94</v>
      </c>
      <c r="H24" s="15" t="n">
        <v>7.88</v>
      </c>
      <c r="I24" s="15" t="n">
        <v>0</v>
      </c>
      <c r="J24" s="15" t="n">
        <v>5.15</v>
      </c>
      <c r="K24" s="15" t="n">
        <v>4.65</v>
      </c>
      <c r="L24" s="14" t="n">
        <v>391</v>
      </c>
      <c r="M24" s="14" t="n">
        <v>1</v>
      </c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 t="n">
        <f aca="false">SUM(T24:AC24)</f>
        <v>0</v>
      </c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</row>
    <row r="25" customFormat="false" ht="12.8" hidden="false" customHeight="false" outlineLevel="0" collapsed="false">
      <c r="A25" s="13" t="n">
        <v>14767</v>
      </c>
      <c r="B25" s="14" t="n">
        <v>20161003</v>
      </c>
      <c r="C25" s="13" t="n">
        <v>195915</v>
      </c>
      <c r="D25" s="14" t="n">
        <v>1</v>
      </c>
      <c r="E25" s="15" t="n">
        <v>-98.55</v>
      </c>
      <c r="F25" s="15" t="n">
        <v>52.17</v>
      </c>
      <c r="G25" s="15" t="n">
        <v>52622.11</v>
      </c>
      <c r="H25" s="15" t="n">
        <v>9.75</v>
      </c>
      <c r="I25" s="15" t="n">
        <v>0</v>
      </c>
      <c r="J25" s="15" t="n">
        <v>5.75</v>
      </c>
      <c r="K25" s="15" t="n">
        <v>2.4</v>
      </c>
      <c r="L25" s="14" t="n">
        <v>240</v>
      </c>
      <c r="M25" s="14" t="n">
        <v>1</v>
      </c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 t="n">
        <f aca="false">SUM(T25:AC25)</f>
        <v>0</v>
      </c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</row>
    <row r="26" customFormat="false" ht="12.8" hidden="false" customHeight="false" outlineLevel="0" collapsed="false">
      <c r="A26" s="13" t="n">
        <v>14778</v>
      </c>
      <c r="B26" s="14" t="n">
        <v>20161004</v>
      </c>
      <c r="C26" s="13" t="n">
        <v>124006</v>
      </c>
      <c r="D26" s="14" t="n">
        <v>1</v>
      </c>
      <c r="E26" s="15" t="n">
        <v>-97.6</v>
      </c>
      <c r="F26" s="15" t="n">
        <v>52.65</v>
      </c>
      <c r="G26" s="15" t="n">
        <v>87914.19</v>
      </c>
      <c r="H26" s="15" t="n">
        <v>7.38</v>
      </c>
      <c r="I26" s="15" t="n">
        <v>0</v>
      </c>
      <c r="J26" s="15" t="n">
        <v>9.25</v>
      </c>
      <c r="K26" s="15" t="n">
        <v>6.55</v>
      </c>
      <c r="L26" s="14" t="n">
        <v>217</v>
      </c>
      <c r="M26" s="14" t="n">
        <v>1</v>
      </c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 t="n">
        <f aca="false">SUM(T26:AC26)</f>
        <v>0</v>
      </c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</row>
    <row r="27" customFormat="false" ht="12.8" hidden="false" customHeight="false" outlineLevel="0" collapsed="false">
      <c r="A27" s="13" t="n">
        <v>14947</v>
      </c>
      <c r="B27" s="14" t="n">
        <v>20161015</v>
      </c>
      <c r="C27" s="13" t="n">
        <v>92608</v>
      </c>
      <c r="D27" s="14" t="n">
        <v>1</v>
      </c>
      <c r="E27" s="15" t="n">
        <v>-93.82</v>
      </c>
      <c r="F27" s="15" t="n">
        <v>53.5</v>
      </c>
      <c r="G27" s="15" t="n">
        <v>56280.88</v>
      </c>
      <c r="H27" s="15" t="n">
        <v>7.5</v>
      </c>
      <c r="I27" s="15" t="n">
        <v>0</v>
      </c>
      <c r="J27" s="15" t="n">
        <v>4.7</v>
      </c>
      <c r="K27" s="15" t="n">
        <v>4.65</v>
      </c>
      <c r="L27" s="14" t="n">
        <v>285</v>
      </c>
      <c r="M27" s="14" t="n">
        <v>1</v>
      </c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 t="n">
        <f aca="false">SUM(T27:AC27)</f>
        <v>0</v>
      </c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</row>
    <row r="28" customFormat="false" ht="12.8" hidden="false" customHeight="false" outlineLevel="0" collapsed="false">
      <c r="A28" s="13" t="n">
        <v>14978</v>
      </c>
      <c r="B28" s="14" t="n">
        <v>20161017</v>
      </c>
      <c r="C28" s="13" t="n">
        <v>91643</v>
      </c>
      <c r="D28" s="14" t="n">
        <v>1</v>
      </c>
      <c r="E28" s="15" t="n">
        <v>-98.5</v>
      </c>
      <c r="F28" s="15" t="n">
        <v>54.83</v>
      </c>
      <c r="G28" s="15" t="n">
        <v>51551.12</v>
      </c>
      <c r="H28" s="15" t="n">
        <v>6</v>
      </c>
      <c r="I28" s="15" t="n">
        <v>0</v>
      </c>
      <c r="J28" s="15" t="n">
        <v>7.25</v>
      </c>
      <c r="K28" s="15" t="n">
        <v>2.9</v>
      </c>
      <c r="L28" s="14" t="n">
        <v>221</v>
      </c>
      <c r="M28" s="14" t="n">
        <v>1</v>
      </c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 t="n">
        <f aca="false">SUM(T28:AC28)</f>
        <v>0</v>
      </c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</row>
    <row r="29" customFormat="false" ht="12.8" hidden="false" customHeight="false" outlineLevel="0" collapsed="false">
      <c r="A29" s="13" t="n">
        <v>15151</v>
      </c>
      <c r="B29" s="14" t="n">
        <v>20161028</v>
      </c>
      <c r="C29" s="13" t="n">
        <v>122831</v>
      </c>
      <c r="D29" s="14" t="n">
        <v>1</v>
      </c>
      <c r="E29" s="15" t="n">
        <v>-93.32</v>
      </c>
      <c r="F29" s="15" t="n">
        <v>51.82</v>
      </c>
      <c r="G29" s="15" t="n">
        <v>60142.18</v>
      </c>
      <c r="H29" s="15" t="n">
        <v>6.62</v>
      </c>
      <c r="I29" s="15" t="n">
        <v>0</v>
      </c>
      <c r="J29" s="15" t="n">
        <v>8.6</v>
      </c>
      <c r="K29" s="15" t="n">
        <v>3.5</v>
      </c>
      <c r="L29" s="14" t="n">
        <v>381</v>
      </c>
      <c r="M29" s="14" t="n">
        <v>1</v>
      </c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 t="n">
        <f aca="false">SUM(T29:AC29)</f>
        <v>0</v>
      </c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</row>
    <row r="30" customFormat="false" ht="12.8" hidden="false" customHeight="false" outlineLevel="0" collapsed="false">
      <c r="A30" s="13" t="n">
        <v>15628</v>
      </c>
      <c r="B30" s="14" t="n">
        <v>20161128</v>
      </c>
      <c r="C30" s="13" t="n">
        <v>42113</v>
      </c>
      <c r="D30" s="14" t="n">
        <v>1</v>
      </c>
      <c r="E30" s="15" t="n">
        <v>-99.72</v>
      </c>
      <c r="F30" s="15" t="n">
        <v>46.4</v>
      </c>
      <c r="G30" s="15" t="n">
        <v>53057.22</v>
      </c>
      <c r="H30" s="15" t="n">
        <v>5.88</v>
      </c>
      <c r="I30" s="15" t="n">
        <v>0</v>
      </c>
      <c r="J30" s="15" t="n">
        <v>5.5</v>
      </c>
      <c r="K30" s="15" t="n">
        <v>2.85</v>
      </c>
      <c r="L30" s="14" t="n">
        <v>634</v>
      </c>
      <c r="M30" s="14" t="n">
        <v>1</v>
      </c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 t="n">
        <f aca="false">SUM(T30:AC30)</f>
        <v>0</v>
      </c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</row>
    <row r="31" customFormat="false" ht="12.8" hidden="false" customHeight="false" outlineLevel="0" collapsed="false">
      <c r="A31" s="13" t="n">
        <v>20223</v>
      </c>
      <c r="B31" s="14" t="n">
        <v>20170919</v>
      </c>
      <c r="C31" s="13" t="n">
        <v>135725</v>
      </c>
      <c r="D31" s="14" t="n">
        <v>1</v>
      </c>
      <c r="E31" s="15" t="n">
        <v>-104.03</v>
      </c>
      <c r="F31" s="15" t="n">
        <v>51.25</v>
      </c>
      <c r="G31" s="15" t="n">
        <v>91108.72</v>
      </c>
      <c r="H31" s="15" t="n">
        <v>8.25</v>
      </c>
      <c r="I31" s="15" t="n">
        <v>0</v>
      </c>
      <c r="J31" s="15" t="n">
        <v>7.3</v>
      </c>
      <c r="K31" s="15" t="n">
        <v>5.25</v>
      </c>
      <c r="L31" s="14" t="n">
        <v>665</v>
      </c>
      <c r="M31" s="14" t="n">
        <v>1</v>
      </c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 t="n">
        <f aca="false">SUM(T31:AC31)</f>
        <v>0</v>
      </c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</row>
    <row r="32" customFormat="false" ht="12.8" hidden="false" customHeight="false" outlineLevel="0" collapsed="false">
      <c r="A32" s="13" t="n">
        <v>20238</v>
      </c>
      <c r="B32" s="14" t="n">
        <v>20170920</v>
      </c>
      <c r="C32" s="13" t="n">
        <v>130508</v>
      </c>
      <c r="D32" s="14" t="n">
        <v>1</v>
      </c>
      <c r="E32" s="15" t="n">
        <v>-102.78</v>
      </c>
      <c r="F32" s="15" t="n">
        <v>54.25</v>
      </c>
      <c r="G32" s="15" t="n">
        <v>220923.27</v>
      </c>
      <c r="H32" s="15" t="n">
        <v>9.25</v>
      </c>
      <c r="I32" s="15" t="n">
        <v>0</v>
      </c>
      <c r="J32" s="15" t="n">
        <v>16</v>
      </c>
      <c r="K32" s="15" t="n">
        <v>8.85</v>
      </c>
      <c r="L32" s="14" t="n">
        <v>300</v>
      </c>
      <c r="M32" s="14" t="n">
        <v>1</v>
      </c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 t="n">
        <f aca="false">SUM(T32:AC32)</f>
        <v>0</v>
      </c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</row>
    <row r="33" customFormat="false" ht="12.8" hidden="false" customHeight="false" outlineLevel="0" collapsed="false">
      <c r="A33" s="13" t="n">
        <v>20295</v>
      </c>
      <c r="B33" s="14" t="n">
        <v>20170924</v>
      </c>
      <c r="C33" s="13" t="n">
        <v>44447</v>
      </c>
      <c r="D33" s="14" t="n">
        <v>1</v>
      </c>
      <c r="E33" s="15" t="n">
        <v>-101.07</v>
      </c>
      <c r="F33" s="15" t="n">
        <v>47.53</v>
      </c>
      <c r="G33" s="15" t="n">
        <v>68463.69</v>
      </c>
      <c r="H33" s="15" t="n">
        <v>7.5</v>
      </c>
      <c r="I33" s="15" t="n">
        <v>0</v>
      </c>
      <c r="J33" s="15" t="n">
        <v>7.8</v>
      </c>
      <c r="K33" s="15" t="n">
        <v>4.3</v>
      </c>
      <c r="L33" s="14" t="n">
        <v>570</v>
      </c>
      <c r="M33" s="14" t="n">
        <v>1</v>
      </c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 t="n">
        <f aca="false">SUM(T33:AC33)</f>
        <v>0</v>
      </c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</row>
    <row r="34" customFormat="false" ht="12.8" hidden="false" customHeight="false" outlineLevel="0" collapsed="false">
      <c r="A34" s="13" t="n">
        <v>20300</v>
      </c>
      <c r="B34" s="14" t="n">
        <v>20170924</v>
      </c>
      <c r="C34" s="13" t="n">
        <v>124936</v>
      </c>
      <c r="D34" s="14" t="n">
        <v>1</v>
      </c>
      <c r="E34" s="15" t="n">
        <v>-99.95</v>
      </c>
      <c r="F34" s="15" t="n">
        <v>42.93</v>
      </c>
      <c r="G34" s="15" t="n">
        <v>73855.69</v>
      </c>
      <c r="H34" s="15" t="n">
        <v>8.38</v>
      </c>
      <c r="I34" s="15" t="n">
        <v>0</v>
      </c>
      <c r="J34" s="15" t="n">
        <v>3.05</v>
      </c>
      <c r="K34" s="15" t="n">
        <v>6.1</v>
      </c>
      <c r="L34" s="14" t="n">
        <v>732</v>
      </c>
      <c r="M34" s="14" t="n">
        <v>1</v>
      </c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 t="n">
        <f aca="false">SUM(T34:AC34)</f>
        <v>0</v>
      </c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</row>
    <row r="35" customFormat="false" ht="12.8" hidden="false" customHeight="false" outlineLevel="0" collapsed="false">
      <c r="A35" s="13" t="n">
        <v>20310</v>
      </c>
      <c r="B35" s="14" t="n">
        <v>20170925</v>
      </c>
      <c r="C35" s="13" t="n">
        <v>35215</v>
      </c>
      <c r="D35" s="14" t="n">
        <v>2</v>
      </c>
      <c r="E35" s="15" t="n">
        <v>-98.85</v>
      </c>
      <c r="F35" s="15" t="n">
        <v>41.1</v>
      </c>
      <c r="G35" s="15" t="n">
        <v>51874.03</v>
      </c>
      <c r="H35" s="15" t="n">
        <v>11.88</v>
      </c>
      <c r="I35" s="15" t="n">
        <v>0.12</v>
      </c>
      <c r="J35" s="15" t="n">
        <v>4.35</v>
      </c>
      <c r="K35" s="15" t="n">
        <v>4.35</v>
      </c>
      <c r="L35" s="14" t="n">
        <v>618</v>
      </c>
      <c r="M35" s="14" t="n">
        <v>1</v>
      </c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 t="n">
        <f aca="false">SUM(T35:AC35)</f>
        <v>0</v>
      </c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</row>
    <row r="36" customFormat="false" ht="12.8" hidden="false" customHeight="false" outlineLevel="0" collapsed="false">
      <c r="A36" s="13" t="n">
        <v>21155</v>
      </c>
      <c r="B36" s="14" t="n">
        <v>20171118</v>
      </c>
      <c r="C36" s="13" t="n">
        <v>114213</v>
      </c>
      <c r="D36" s="14" t="n">
        <v>1</v>
      </c>
      <c r="E36" s="15" t="n">
        <v>-94.27</v>
      </c>
      <c r="F36" s="15" t="n">
        <v>41.43</v>
      </c>
      <c r="G36" s="15" t="n">
        <v>50503.99</v>
      </c>
      <c r="H36" s="15" t="n">
        <v>9</v>
      </c>
      <c r="I36" s="15" t="n">
        <v>0</v>
      </c>
      <c r="J36" s="15" t="n">
        <v>6.9</v>
      </c>
      <c r="K36" s="15" t="n">
        <v>4</v>
      </c>
      <c r="L36" s="14" t="n">
        <v>349</v>
      </c>
      <c r="M36" s="14" t="n">
        <v>1</v>
      </c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 t="n">
        <f aca="false">SUM(T36:AC36)</f>
        <v>0</v>
      </c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</row>
  </sheetData>
  <mergeCells count="38">
    <mergeCell ref="A1:S1"/>
    <mergeCell ref="T1:AC1"/>
    <mergeCell ref="AE1:AQ1"/>
    <mergeCell ref="AE2:AQ2"/>
    <mergeCell ref="AE3:AQ3"/>
    <mergeCell ref="AE4:AQ4"/>
    <mergeCell ref="AE5:AQ5"/>
    <mergeCell ref="AE6:AQ6"/>
    <mergeCell ref="AE7:AQ7"/>
    <mergeCell ref="AE8:AQ8"/>
    <mergeCell ref="AE9:AQ9"/>
    <mergeCell ref="AE10:AQ10"/>
    <mergeCell ref="AE11:AQ11"/>
    <mergeCell ref="AE12:AQ12"/>
    <mergeCell ref="AE13:AQ13"/>
    <mergeCell ref="AE14:AQ14"/>
    <mergeCell ref="AE15:AQ15"/>
    <mergeCell ref="AE16:AQ16"/>
    <mergeCell ref="AE17:AQ17"/>
    <mergeCell ref="AE18:AQ18"/>
    <mergeCell ref="AE19:AQ19"/>
    <mergeCell ref="AE20:AQ20"/>
    <mergeCell ref="AE21:AQ21"/>
    <mergeCell ref="AE22:AQ22"/>
    <mergeCell ref="AE23:AQ23"/>
    <mergeCell ref="AE24:AQ24"/>
    <mergeCell ref="AE25:AQ25"/>
    <mergeCell ref="AE26:AQ26"/>
    <mergeCell ref="AE27:AQ27"/>
    <mergeCell ref="AE28:AQ28"/>
    <mergeCell ref="AE29:AQ29"/>
    <mergeCell ref="AE30:AQ30"/>
    <mergeCell ref="AE31:AQ31"/>
    <mergeCell ref="AE32:AQ32"/>
    <mergeCell ref="AE33:AQ33"/>
    <mergeCell ref="AE34:AQ34"/>
    <mergeCell ref="AE35:AQ35"/>
    <mergeCell ref="AE36:AQ36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MJ1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K32" activeCellId="0" sqref="K32"/>
    </sheetView>
  </sheetViews>
  <sheetFormatPr defaultRowHeight="12.8" outlineLevelRow="0" outlineLevelCol="0"/>
  <cols>
    <col collapsed="false" customWidth="true" hidden="false" outlineLevel="0" max="1" min="1" style="1" width="6.48"/>
    <col collapsed="false" customWidth="true" hidden="false" outlineLevel="0" max="2" min="2" style="0" width="9.07"/>
    <col collapsed="false" customWidth="true" hidden="false" outlineLevel="0" max="3" min="3" style="1" width="6.48"/>
    <col collapsed="false" customWidth="true" hidden="false" outlineLevel="0" max="4" min="4" style="0" width="4.56"/>
    <col collapsed="false" customWidth="true" hidden="false" outlineLevel="0" max="6" min="5" style="2" width="7.13"/>
    <col collapsed="false" customWidth="true" hidden="false" outlineLevel="0" max="7" min="7" style="2" width="7.8"/>
    <col collapsed="false" customWidth="true" hidden="false" outlineLevel="0" max="9" min="8" style="2" width="5.16"/>
    <col collapsed="false" customWidth="true" hidden="false" outlineLevel="0" max="11" min="10" style="2" width="6.48"/>
    <col collapsed="false" customWidth="true" hidden="false" outlineLevel="0" max="12" min="12" style="0" width="5.16"/>
    <col collapsed="false" customWidth="true" hidden="false" outlineLevel="0" max="13" min="13" style="0" width="2.59"/>
    <col collapsed="false" customWidth="true" hidden="false" outlineLevel="0" max="14" min="14" style="2" width="7.19"/>
    <col collapsed="false" customWidth="true" hidden="false" outlineLevel="0" max="15" min="15" style="0" width="7.19"/>
    <col collapsed="false" customWidth="true" hidden="false" outlineLevel="0" max="16" min="16" style="0" width="8.6"/>
    <col collapsed="false" customWidth="true" hidden="false" outlineLevel="0" max="17" min="17" style="0" width="7.34"/>
    <col collapsed="false" customWidth="true" hidden="false" outlineLevel="0" max="18" min="18" style="0" width="6.08"/>
    <col collapsed="false" customWidth="true" hidden="false" outlineLevel="0" max="19" min="19" style="0" width="8.18"/>
    <col collapsed="false" customWidth="true" hidden="false" outlineLevel="0" max="20" min="20" style="0" width="7.47"/>
    <col collapsed="false" customWidth="true" hidden="false" outlineLevel="0" max="21" min="21" style="0" width="6.9"/>
    <col collapsed="false" customWidth="true" hidden="false" outlineLevel="0" max="22" min="22" style="0" width="10.01"/>
    <col collapsed="false" customWidth="true" hidden="false" outlineLevel="0" max="23" min="23" style="0" width="6.77"/>
    <col collapsed="false" customWidth="false" hidden="false" outlineLevel="0" max="24" min="24" style="0" width="11.52"/>
    <col collapsed="false" customWidth="true" hidden="false" outlineLevel="0" max="25" min="25" style="0" width="8.87"/>
    <col collapsed="false" customWidth="true" hidden="false" outlineLevel="0" max="26" min="26" style="0" width="8.33"/>
    <col collapsed="false" customWidth="true" hidden="false" outlineLevel="0" max="27" min="27" style="0" width="9.16"/>
    <col collapsed="false" customWidth="true" hidden="false" outlineLevel="0" max="28" min="28" style="0" width="10.58"/>
    <col collapsed="false" customWidth="true" hidden="false" outlineLevel="0" max="29" min="29" style="0" width="6.77"/>
    <col collapsed="false" customWidth="true" hidden="false" outlineLevel="0" max="30" min="30" style="0" width="10.01"/>
    <col collapsed="false" customWidth="true" hidden="false" outlineLevel="0" max="31" min="31" style="0" width="5.78"/>
    <col collapsed="false" customWidth="false" hidden="false" outlineLevel="0" max="1025" min="32" style="0" width="11.52"/>
  </cols>
  <sheetData>
    <row r="1" customFormat="false" ht="12.8" hidden="false" customHeight="false" outlineLevel="0" collapsed="false">
      <c r="A1" s="3" t="s">
        <v>34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4" t="s">
        <v>1</v>
      </c>
      <c r="V1" s="4"/>
      <c r="W1" s="4"/>
      <c r="X1" s="4"/>
      <c r="Y1" s="4"/>
      <c r="Z1" s="4"/>
      <c r="AA1" s="4"/>
      <c r="AB1" s="4"/>
      <c r="AC1" s="4"/>
      <c r="AD1" s="4"/>
      <c r="AE1" s="4"/>
      <c r="AF1" s="5" t="s">
        <v>2</v>
      </c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</row>
    <row r="2" s="12" customFormat="true" ht="46.45" hidden="false" customHeight="false" outlineLevel="0" collapsed="false">
      <c r="A2" s="6" t="s">
        <v>3</v>
      </c>
      <c r="B2" s="7" t="s">
        <v>4</v>
      </c>
      <c r="C2" s="6" t="s">
        <v>5</v>
      </c>
      <c r="D2" s="7" t="s">
        <v>6</v>
      </c>
      <c r="E2" s="8" t="s">
        <v>7</v>
      </c>
      <c r="F2" s="8" t="s">
        <v>8</v>
      </c>
      <c r="G2" s="8" t="s">
        <v>9</v>
      </c>
      <c r="H2" s="8" t="s">
        <v>10</v>
      </c>
      <c r="I2" s="8" t="s">
        <v>11</v>
      </c>
      <c r="J2" s="8" t="s">
        <v>12</v>
      </c>
      <c r="K2" s="8" t="s">
        <v>13</v>
      </c>
      <c r="L2" s="7" t="s">
        <v>14</v>
      </c>
      <c r="M2" s="7" t="s">
        <v>15</v>
      </c>
      <c r="N2" s="8" t="s">
        <v>35</v>
      </c>
      <c r="O2" s="7" t="s">
        <v>16</v>
      </c>
      <c r="P2" s="7" t="s">
        <v>17</v>
      </c>
      <c r="Q2" s="7" t="s">
        <v>18</v>
      </c>
      <c r="R2" s="7" t="s">
        <v>19</v>
      </c>
      <c r="S2" s="7" t="s">
        <v>20</v>
      </c>
      <c r="T2" s="7" t="s">
        <v>21</v>
      </c>
      <c r="U2" s="9" t="s">
        <v>22</v>
      </c>
      <c r="V2" s="9" t="s">
        <v>23</v>
      </c>
      <c r="W2" s="9" t="s">
        <v>24</v>
      </c>
      <c r="X2" s="9" t="s">
        <v>25</v>
      </c>
      <c r="Y2" s="9" t="s">
        <v>26</v>
      </c>
      <c r="Z2" s="9" t="s">
        <v>27</v>
      </c>
      <c r="AA2" s="9" t="s">
        <v>28</v>
      </c>
      <c r="AB2" s="9" t="s">
        <v>29</v>
      </c>
      <c r="AC2" s="9" t="s">
        <v>30</v>
      </c>
      <c r="AD2" s="9" t="s">
        <v>31</v>
      </c>
      <c r="AE2" s="10" t="s">
        <v>32</v>
      </c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KI2" s="0"/>
      <c r="AKJ2" s="0"/>
      <c r="AKK2" s="0"/>
      <c r="AKL2" s="0"/>
      <c r="AKM2" s="0"/>
      <c r="AKN2" s="0"/>
      <c r="AKO2" s="0"/>
      <c r="AKP2" s="0"/>
      <c r="AKQ2" s="0"/>
      <c r="AKR2" s="0"/>
      <c r="AKS2" s="0"/>
      <c r="AKT2" s="0"/>
      <c r="AKU2" s="0"/>
      <c r="AKV2" s="0"/>
      <c r="AKW2" s="0"/>
      <c r="AKX2" s="0"/>
      <c r="AKY2" s="0"/>
      <c r="AKZ2" s="0"/>
      <c r="ALA2" s="0"/>
      <c r="ALB2" s="0"/>
      <c r="ALC2" s="0"/>
      <c r="ALD2" s="0"/>
      <c r="ALE2" s="0"/>
      <c r="ALF2" s="0"/>
      <c r="ALG2" s="0"/>
      <c r="ALH2" s="0"/>
      <c r="ALI2" s="0"/>
      <c r="ALJ2" s="0"/>
      <c r="ALK2" s="0"/>
      <c r="ALL2" s="0"/>
      <c r="ALM2" s="0"/>
      <c r="ALN2" s="0"/>
      <c r="ALO2" s="0"/>
      <c r="ALP2" s="0"/>
      <c r="ALQ2" s="0"/>
      <c r="ALR2" s="0"/>
      <c r="ALS2" s="0"/>
      <c r="ALT2" s="0"/>
      <c r="ALU2" s="0"/>
      <c r="ALV2" s="0"/>
      <c r="ALW2" s="0"/>
      <c r="ALX2" s="0"/>
      <c r="ALY2" s="0"/>
      <c r="ALZ2" s="0"/>
      <c r="AMA2" s="0"/>
      <c r="AMB2" s="0"/>
      <c r="AMC2" s="0"/>
      <c r="AMD2" s="0"/>
      <c r="AME2" s="0"/>
      <c r="AMF2" s="0"/>
      <c r="AMG2" s="0"/>
      <c r="AMH2" s="0"/>
      <c r="AMI2" s="0"/>
      <c r="AMJ2" s="0"/>
    </row>
    <row r="3" customFormat="false" ht="12.8" hidden="false" customHeight="false" outlineLevel="0" collapsed="false">
      <c r="A3" s="13" t="n">
        <v>3070</v>
      </c>
      <c r="B3" s="14" t="n">
        <v>20140913</v>
      </c>
      <c r="C3" s="13" t="n">
        <v>2833</v>
      </c>
      <c r="D3" s="14" t="n">
        <v>1</v>
      </c>
      <c r="E3" s="15" t="n">
        <v>-88.57</v>
      </c>
      <c r="F3" s="15" t="n">
        <v>31.83</v>
      </c>
      <c r="G3" s="15" t="n">
        <v>446.48</v>
      </c>
      <c r="H3" s="15" t="n">
        <v>10.12</v>
      </c>
      <c r="I3" s="15" t="n">
        <v>0</v>
      </c>
      <c r="J3" s="15" t="n">
        <v>0.4</v>
      </c>
      <c r="K3" s="15" t="n">
        <v>0.3</v>
      </c>
      <c r="L3" s="14" t="n">
        <v>84</v>
      </c>
      <c r="M3" s="14" t="n">
        <v>1</v>
      </c>
      <c r="N3" s="15" t="n">
        <f aca="false">H3-I3</f>
        <v>10.12</v>
      </c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 t="n">
        <f aca="false">SUM(U3:AD3)</f>
        <v>0</v>
      </c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</row>
    <row r="4" customFormat="false" ht="12.8" hidden="false" customHeight="false" outlineLevel="0" collapsed="false">
      <c r="A4" s="13" t="n">
        <v>3162</v>
      </c>
      <c r="B4" s="14" t="n">
        <v>20140918</v>
      </c>
      <c r="C4" s="13" t="n">
        <v>222340</v>
      </c>
      <c r="D4" s="14" t="n">
        <v>1</v>
      </c>
      <c r="E4" s="15" t="n">
        <v>-81.38</v>
      </c>
      <c r="F4" s="15" t="n">
        <v>28.45</v>
      </c>
      <c r="G4" s="15" t="n">
        <v>190.24</v>
      </c>
      <c r="H4" s="15" t="n">
        <v>10.12</v>
      </c>
      <c r="I4" s="15" t="n">
        <v>0.62</v>
      </c>
      <c r="J4" s="15" t="n">
        <v>0.2</v>
      </c>
      <c r="K4" s="15" t="n">
        <v>0.15</v>
      </c>
      <c r="L4" s="14" t="n">
        <v>28</v>
      </c>
      <c r="M4" s="14" t="n">
        <v>1</v>
      </c>
      <c r="N4" s="15" t="n">
        <f aca="false">H4-I4</f>
        <v>9.5</v>
      </c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 t="n">
        <f aca="false">SUM(U4:AD4)</f>
        <v>0</v>
      </c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</row>
    <row r="5" customFormat="false" ht="12.8" hidden="false" customHeight="false" outlineLevel="0" collapsed="false">
      <c r="A5" s="17" t="n">
        <v>4192</v>
      </c>
      <c r="B5" s="18" t="n">
        <v>20141124</v>
      </c>
      <c r="C5" s="17" t="n">
        <v>25125</v>
      </c>
      <c r="D5" s="18" t="n">
        <v>1</v>
      </c>
      <c r="E5" s="19" t="n">
        <v>-79.53</v>
      </c>
      <c r="F5" s="19" t="n">
        <v>31.6</v>
      </c>
      <c r="G5" s="19" t="n">
        <v>52.66</v>
      </c>
      <c r="H5" s="19" t="n">
        <v>10.12</v>
      </c>
      <c r="I5" s="19" t="n">
        <v>10</v>
      </c>
      <c r="J5" s="19" t="n">
        <v>0.1</v>
      </c>
      <c r="K5" s="19" t="n">
        <v>0.05</v>
      </c>
      <c r="L5" s="18" t="n">
        <v>0</v>
      </c>
      <c r="M5" s="18" t="n">
        <v>0</v>
      </c>
      <c r="N5" s="19" t="n">
        <f aca="false">H5-I5</f>
        <v>0.119999999999999</v>
      </c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 t="n">
        <f aca="false">SUM(U5:AD5)</f>
        <v>0</v>
      </c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</row>
    <row r="6" customFormat="false" ht="12.8" hidden="false" customHeight="false" outlineLevel="0" collapsed="false">
      <c r="A6" s="13" t="n">
        <v>14568</v>
      </c>
      <c r="B6" s="14" t="n">
        <v>20160921</v>
      </c>
      <c r="C6" s="13" t="n">
        <v>10508</v>
      </c>
      <c r="D6" s="14" t="n">
        <v>1</v>
      </c>
      <c r="E6" s="15" t="n">
        <v>-96.2</v>
      </c>
      <c r="F6" s="15" t="n">
        <v>29.25</v>
      </c>
      <c r="G6" s="15" t="n">
        <v>161.82</v>
      </c>
      <c r="H6" s="15" t="n">
        <v>11.12</v>
      </c>
      <c r="I6" s="15" t="n">
        <v>0</v>
      </c>
      <c r="J6" s="15" t="n">
        <v>0.15</v>
      </c>
      <c r="K6" s="15" t="n">
        <v>0.15</v>
      </c>
      <c r="L6" s="14" t="n">
        <v>30</v>
      </c>
      <c r="M6" s="14" t="n">
        <v>1</v>
      </c>
      <c r="N6" s="15" t="n">
        <f aca="false">H6-I6</f>
        <v>11.12</v>
      </c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 t="n">
        <f aca="false">SUM(U6:AD6)</f>
        <v>0</v>
      </c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</row>
    <row r="7" customFormat="false" ht="12.8" hidden="false" customHeight="false" outlineLevel="0" collapsed="false">
      <c r="A7" s="13" t="n">
        <v>14623</v>
      </c>
      <c r="B7" s="14" t="n">
        <v>20160924</v>
      </c>
      <c r="C7" s="13" t="n">
        <v>132437</v>
      </c>
      <c r="D7" s="14" t="n">
        <v>1</v>
      </c>
      <c r="E7" s="15" t="n">
        <v>-87.15</v>
      </c>
      <c r="F7" s="15" t="n">
        <v>29.55</v>
      </c>
      <c r="G7" s="15" t="n">
        <v>430.24</v>
      </c>
      <c r="H7" s="15" t="n">
        <v>10</v>
      </c>
      <c r="I7" s="15" t="n">
        <v>0</v>
      </c>
      <c r="J7" s="15" t="n">
        <v>0.25</v>
      </c>
      <c r="K7" s="15" t="n">
        <v>0.25</v>
      </c>
      <c r="L7" s="14" t="n">
        <v>0</v>
      </c>
      <c r="M7" s="14" t="n">
        <v>0</v>
      </c>
      <c r="N7" s="15" t="n">
        <f aca="false">H7-I7</f>
        <v>10</v>
      </c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 t="n">
        <f aca="false">SUM(U7:AD7)</f>
        <v>0</v>
      </c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</row>
    <row r="8" customFormat="false" ht="12.8" hidden="false" customHeight="false" outlineLevel="0" collapsed="false">
      <c r="A8" s="13" t="n">
        <v>14629</v>
      </c>
      <c r="B8" s="14" t="n">
        <v>20160924</v>
      </c>
      <c r="C8" s="13" t="n">
        <v>231052</v>
      </c>
      <c r="D8" s="14" t="n">
        <v>1</v>
      </c>
      <c r="E8" s="15" t="n">
        <v>-85.55</v>
      </c>
      <c r="F8" s="15" t="n">
        <v>30.25</v>
      </c>
      <c r="G8" s="15" t="n">
        <v>133.51</v>
      </c>
      <c r="H8" s="15" t="n">
        <v>10.25</v>
      </c>
      <c r="I8" s="15" t="n">
        <v>0</v>
      </c>
      <c r="J8" s="15" t="n">
        <v>0.15</v>
      </c>
      <c r="K8" s="15" t="n">
        <v>0.15</v>
      </c>
      <c r="L8" s="14" t="n">
        <v>13</v>
      </c>
      <c r="M8" s="14" t="n">
        <v>1</v>
      </c>
      <c r="N8" s="15" t="n">
        <f aca="false">H8-I8</f>
        <v>10.25</v>
      </c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 t="n">
        <f aca="false">SUM(U8:AD8)</f>
        <v>0</v>
      </c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</row>
    <row r="9" customFormat="false" ht="12.8" hidden="false" customHeight="false" outlineLevel="0" collapsed="false">
      <c r="A9" s="13" t="n">
        <v>14721</v>
      </c>
      <c r="B9" s="14" t="n">
        <v>20160930</v>
      </c>
      <c r="C9" s="13" t="n">
        <v>210901</v>
      </c>
      <c r="D9" s="14" t="n">
        <v>1</v>
      </c>
      <c r="E9" s="15" t="n">
        <v>-80.95</v>
      </c>
      <c r="F9" s="15" t="n">
        <v>26.67</v>
      </c>
      <c r="G9" s="15" t="n">
        <v>773.38</v>
      </c>
      <c r="H9" s="15" t="n">
        <v>10.12</v>
      </c>
      <c r="I9" s="15" t="n">
        <v>0</v>
      </c>
      <c r="J9" s="15" t="n">
        <v>0.35</v>
      </c>
      <c r="K9" s="15" t="n">
        <v>0.5</v>
      </c>
      <c r="L9" s="14" t="n">
        <v>5</v>
      </c>
      <c r="M9" s="14" t="n">
        <v>1</v>
      </c>
      <c r="N9" s="15" t="n">
        <f aca="false">H9-I9</f>
        <v>10.12</v>
      </c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 t="n">
        <f aca="false">SUM(U9:AD9)</f>
        <v>0</v>
      </c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</row>
    <row r="10" customFormat="false" ht="12.8" hidden="false" customHeight="false" outlineLevel="0" collapsed="false">
      <c r="A10" s="13" t="n">
        <v>15659</v>
      </c>
      <c r="B10" s="14" t="n">
        <v>20161130</v>
      </c>
      <c r="C10" s="13" t="n">
        <v>41450</v>
      </c>
      <c r="D10" s="14" t="n">
        <v>1</v>
      </c>
      <c r="E10" s="15" t="n">
        <v>-93.88</v>
      </c>
      <c r="F10" s="15" t="n">
        <v>29.85</v>
      </c>
      <c r="G10" s="15" t="n">
        <v>241.29</v>
      </c>
      <c r="H10" s="15" t="n">
        <v>10</v>
      </c>
      <c r="I10" s="15" t="n">
        <v>0</v>
      </c>
      <c r="J10" s="15" t="n">
        <v>0.2</v>
      </c>
      <c r="K10" s="15" t="n">
        <v>0.15</v>
      </c>
      <c r="L10" s="14" t="n">
        <v>0</v>
      </c>
      <c r="M10" s="14" t="n">
        <v>0</v>
      </c>
      <c r="N10" s="15" t="n">
        <f aca="false">H10-I10</f>
        <v>10</v>
      </c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 t="n">
        <f aca="false">SUM(U10:AD10)</f>
        <v>0</v>
      </c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</row>
    <row r="11" customFormat="false" ht="12.8" hidden="false" customHeight="false" outlineLevel="0" collapsed="false">
      <c r="A11" s="13" t="n">
        <v>19977</v>
      </c>
      <c r="B11" s="14" t="n">
        <v>20170903</v>
      </c>
      <c r="C11" s="13" t="n">
        <v>182831</v>
      </c>
      <c r="D11" s="14" t="n">
        <v>1</v>
      </c>
      <c r="E11" s="19" t="n">
        <v>-82.07</v>
      </c>
      <c r="F11" s="19" t="n">
        <v>25.15</v>
      </c>
      <c r="G11" s="19" t="n">
        <v>55.96</v>
      </c>
      <c r="H11" s="19" t="n">
        <v>15.12</v>
      </c>
      <c r="I11" s="19" t="n">
        <v>15</v>
      </c>
      <c r="J11" s="19" t="n">
        <v>0.1</v>
      </c>
      <c r="K11" s="19" t="n">
        <v>0.05</v>
      </c>
      <c r="L11" s="18" t="n">
        <v>0</v>
      </c>
      <c r="M11" s="18" t="n">
        <v>0</v>
      </c>
      <c r="N11" s="19" t="n">
        <f aca="false">H11-I11</f>
        <v>0.119999999999999</v>
      </c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 t="n">
        <f aca="false">SUM(U11:AD11)</f>
        <v>0</v>
      </c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</row>
    <row r="12" s="26" customFormat="true" ht="12.8" hidden="false" customHeight="false" outlineLevel="0" collapsed="false">
      <c r="A12" s="21"/>
      <c r="B12" s="22"/>
      <c r="C12" s="21"/>
      <c r="D12" s="22"/>
      <c r="E12" s="23"/>
      <c r="F12" s="23"/>
      <c r="G12" s="23" t="n">
        <f aca="false">AVERAGE(G3:G11)</f>
        <v>276.175555555556</v>
      </c>
      <c r="H12" s="23" t="n">
        <f aca="false">AVERAGE(H3:H11)</f>
        <v>10.7744444444444</v>
      </c>
      <c r="I12" s="23" t="n">
        <f aca="false">AVERAGE(I3:I11)</f>
        <v>2.84666666666667</v>
      </c>
      <c r="J12" s="23" t="n">
        <f aca="false">AVERAGE(J3:J11)</f>
        <v>0.211111111111111</v>
      </c>
      <c r="K12" s="23" t="n">
        <f aca="false">AVERAGE(K3:K11)</f>
        <v>0.194444444444444</v>
      </c>
      <c r="L12" s="24" t="n">
        <f aca="false">AVERAGE(L3:L11)</f>
        <v>17.7777777777778</v>
      </c>
      <c r="M12" s="22"/>
      <c r="N12" s="15" t="n">
        <f aca="false">H12-I12</f>
        <v>7.92777777777778</v>
      </c>
      <c r="O12" s="22"/>
      <c r="P12" s="22"/>
      <c r="Q12" s="22"/>
      <c r="R12" s="22"/>
      <c r="S12" s="22"/>
      <c r="T12" s="22"/>
      <c r="U12" s="23" t="e">
        <f aca="false">AVERAGE(U3:U11)</f>
        <v>#DIV/0!</v>
      </c>
      <c r="V12" s="23" t="e">
        <f aca="false">AVERAGE(V3:V11)</f>
        <v>#DIV/0!</v>
      </c>
      <c r="W12" s="23" t="e">
        <f aca="false">AVERAGE(W3:W11)</f>
        <v>#DIV/0!</v>
      </c>
      <c r="X12" s="23" t="e">
        <f aca="false">AVERAGE(X3:X11)</f>
        <v>#DIV/0!</v>
      </c>
      <c r="Y12" s="23" t="e">
        <f aca="false">AVERAGE(Y3:Y11)</f>
        <v>#DIV/0!</v>
      </c>
      <c r="Z12" s="23" t="e">
        <f aca="false">AVERAGE(Z3:Z11)</f>
        <v>#DIV/0!</v>
      </c>
      <c r="AA12" s="23" t="e">
        <f aca="false">AVERAGE(AA3:AA11)</f>
        <v>#DIV/0!</v>
      </c>
      <c r="AB12" s="23" t="e">
        <f aca="false">AVERAGE(AB3:AB11)</f>
        <v>#DIV/0!</v>
      </c>
      <c r="AC12" s="23" t="e">
        <f aca="false">AVERAGE(AC3:AC11)</f>
        <v>#DIV/0!</v>
      </c>
      <c r="AD12" s="23" t="e">
        <f aca="false">AVERAGE(AD3:AD11)</f>
        <v>#DIV/0!</v>
      </c>
      <c r="AE12" s="23" t="n">
        <f aca="false">AVERAGE(AE3:AE11)</f>
        <v>0</v>
      </c>
      <c r="AF12" s="25"/>
      <c r="AG12" s="25"/>
      <c r="AH12" s="25"/>
      <c r="AI12" s="25"/>
      <c r="AJ12" s="25"/>
      <c r="AK12" s="25"/>
      <c r="AL12" s="25"/>
      <c r="AM12" s="25"/>
      <c r="AN12" s="25"/>
      <c r="AO12" s="25"/>
      <c r="AP12" s="25"/>
      <c r="AQ12" s="25"/>
      <c r="AR12" s="25"/>
    </row>
    <row r="13" customFormat="false" ht="12.8" hidden="false" customHeight="false" outlineLevel="0" collapsed="false">
      <c r="AD13" s="27" t="s">
        <v>36</v>
      </c>
      <c r="AE13" s="23" t="n">
        <f aca="false">MAX(AE3:AE11)</f>
        <v>0</v>
      </c>
    </row>
    <row r="14" customFormat="false" ht="12.8" hidden="false" customHeight="false" outlineLevel="0" collapsed="false">
      <c r="AD14" s="27" t="s">
        <v>37</v>
      </c>
      <c r="AE14" s="23" t="n">
        <f aca="false">MIN(AE3:AE11)</f>
        <v>0</v>
      </c>
    </row>
  </sheetData>
  <mergeCells count="14">
    <mergeCell ref="A1:T1"/>
    <mergeCell ref="U1:AD1"/>
    <mergeCell ref="AF1:AR1"/>
    <mergeCell ref="AF2:AR2"/>
    <mergeCell ref="AF3:AR3"/>
    <mergeCell ref="AF4:AR4"/>
    <mergeCell ref="AF5:AR5"/>
    <mergeCell ref="AF6:AR6"/>
    <mergeCell ref="AF7:AR7"/>
    <mergeCell ref="AF8:AR8"/>
    <mergeCell ref="AF9:AR9"/>
    <mergeCell ref="AF10:AR10"/>
    <mergeCell ref="AF11:AR11"/>
    <mergeCell ref="AF12:AR12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MJ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V27" activeCellId="0" sqref="V27"/>
    </sheetView>
  </sheetViews>
  <sheetFormatPr defaultRowHeight="12.8" outlineLevelRow="0" outlineLevelCol="0"/>
  <cols>
    <col collapsed="false" customWidth="true" hidden="false" outlineLevel="0" max="1" min="1" style="1" width="6.48"/>
    <col collapsed="false" customWidth="true" hidden="false" outlineLevel="0" max="2" min="2" style="0" width="9.07"/>
    <col collapsed="false" customWidth="true" hidden="false" outlineLevel="0" max="3" min="3" style="1" width="6.48"/>
    <col collapsed="false" customWidth="true" hidden="false" outlineLevel="0" max="4" min="4" style="0" width="4.56"/>
    <col collapsed="false" customWidth="true" hidden="false" outlineLevel="0" max="6" min="5" style="2" width="7.13"/>
    <col collapsed="false" customWidth="true" hidden="false" outlineLevel="0" max="7" min="7" style="2" width="7.8"/>
    <col collapsed="false" customWidth="true" hidden="false" outlineLevel="0" max="9" min="8" style="2" width="5.16"/>
    <col collapsed="false" customWidth="true" hidden="false" outlineLevel="0" max="11" min="10" style="2" width="6.48"/>
    <col collapsed="false" customWidth="true" hidden="false" outlineLevel="0" max="12" min="12" style="0" width="5.16"/>
    <col collapsed="false" customWidth="true" hidden="false" outlineLevel="0" max="13" min="13" style="0" width="2.59"/>
    <col collapsed="false" customWidth="true" hidden="false" outlineLevel="0" max="14" min="14" style="2" width="7.34"/>
    <col collapsed="false" customWidth="true" hidden="false" outlineLevel="0" max="15" min="15" style="0" width="7.34"/>
    <col collapsed="false" customWidth="true" hidden="false" outlineLevel="0" max="16" min="16" style="0" width="9.32"/>
    <col collapsed="false" customWidth="true" hidden="false" outlineLevel="0" max="17" min="17" style="0" width="7.76"/>
    <col collapsed="false" customWidth="true" hidden="false" outlineLevel="0" max="18" min="18" style="0" width="8.18"/>
    <col collapsed="false" customWidth="true" hidden="false" outlineLevel="0" max="19" min="19" style="0" width="8.33"/>
    <col collapsed="false" customWidth="true" hidden="false" outlineLevel="0" max="20" min="20" style="0" width="6.08"/>
    <col collapsed="false" customWidth="true" hidden="false" outlineLevel="0" max="21" min="21" style="0" width="6.77"/>
    <col collapsed="false" customWidth="true" hidden="false" outlineLevel="0" max="22" min="22" style="0" width="9.59"/>
    <col collapsed="false" customWidth="true" hidden="false" outlineLevel="0" max="23" min="23" style="0" width="6.88"/>
    <col collapsed="false" customWidth="false" hidden="false" outlineLevel="0" max="24" min="24" style="0" width="11.52"/>
    <col collapsed="false" customWidth="true" hidden="false" outlineLevel="0" max="25" min="25" style="0" width="8.6"/>
    <col collapsed="false" customWidth="true" hidden="false" outlineLevel="0" max="26" min="26" style="0" width="8.46"/>
    <col collapsed="false" customWidth="true" hidden="false" outlineLevel="0" max="27" min="27" style="0" width="9.32"/>
    <col collapsed="false" customWidth="true" hidden="false" outlineLevel="0" max="28" min="28" style="0" width="10.43"/>
    <col collapsed="false" customWidth="true" hidden="false" outlineLevel="0" max="29" min="29" style="0" width="6.77"/>
    <col collapsed="false" customWidth="true" hidden="false" outlineLevel="0" max="30" min="30" style="0" width="10.43"/>
    <col collapsed="false" customWidth="true" hidden="false" outlineLevel="0" max="31" min="31" style="0" width="5.78"/>
    <col collapsed="false" customWidth="false" hidden="false" outlineLevel="0" max="1025" min="32" style="0" width="11.52"/>
  </cols>
  <sheetData>
    <row r="1" s="26" customFormat="true" ht="12.8" hidden="false" customHeight="false" outlineLevel="0" collapsed="false">
      <c r="A1" s="3" t="s">
        <v>38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4" t="s">
        <v>1</v>
      </c>
      <c r="V1" s="4"/>
      <c r="W1" s="4"/>
      <c r="X1" s="4"/>
      <c r="Y1" s="4"/>
      <c r="Z1" s="4"/>
      <c r="AA1" s="4"/>
      <c r="AB1" s="4"/>
      <c r="AC1" s="4"/>
      <c r="AD1" s="4"/>
      <c r="AE1" s="4"/>
      <c r="AF1" s="5" t="s">
        <v>2</v>
      </c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LR1" s="0"/>
      <c r="ALS1" s="0"/>
      <c r="ALT1" s="0"/>
      <c r="ALU1" s="0"/>
      <c r="ALV1" s="0"/>
      <c r="ALW1" s="0"/>
      <c r="ALX1" s="0"/>
      <c r="ALY1" s="0"/>
      <c r="ALZ1" s="0"/>
      <c r="AMA1" s="0"/>
      <c r="AMB1" s="0"/>
      <c r="AMC1" s="0"/>
      <c r="AMD1" s="0"/>
      <c r="AME1" s="0"/>
      <c r="AMF1" s="0"/>
      <c r="AMG1" s="0"/>
      <c r="AMH1" s="0"/>
      <c r="AMI1" s="0"/>
      <c r="AMJ1" s="0"/>
    </row>
    <row r="2" s="12" customFormat="true" ht="46.45" hidden="false" customHeight="false" outlineLevel="0" collapsed="false">
      <c r="A2" s="6" t="s">
        <v>3</v>
      </c>
      <c r="B2" s="7" t="s">
        <v>4</v>
      </c>
      <c r="C2" s="6" t="s">
        <v>5</v>
      </c>
      <c r="D2" s="7" t="s">
        <v>6</v>
      </c>
      <c r="E2" s="8" t="s">
        <v>7</v>
      </c>
      <c r="F2" s="8" t="s">
        <v>8</v>
      </c>
      <c r="G2" s="8" t="s">
        <v>9</v>
      </c>
      <c r="H2" s="8" t="s">
        <v>10</v>
      </c>
      <c r="I2" s="8" t="s">
        <v>11</v>
      </c>
      <c r="J2" s="8" t="s">
        <v>12</v>
      </c>
      <c r="K2" s="8" t="s">
        <v>13</v>
      </c>
      <c r="L2" s="7" t="s">
        <v>14</v>
      </c>
      <c r="M2" s="7" t="s">
        <v>15</v>
      </c>
      <c r="N2" s="8" t="s">
        <v>35</v>
      </c>
      <c r="O2" s="7" t="s">
        <v>16</v>
      </c>
      <c r="P2" s="7" t="s">
        <v>17</v>
      </c>
      <c r="Q2" s="7" t="s">
        <v>18</v>
      </c>
      <c r="R2" s="7" t="s">
        <v>19</v>
      </c>
      <c r="S2" s="7" t="s">
        <v>20</v>
      </c>
      <c r="T2" s="7" t="s">
        <v>21</v>
      </c>
      <c r="U2" s="9" t="s">
        <v>22</v>
      </c>
      <c r="V2" s="9" t="s">
        <v>23</v>
      </c>
      <c r="W2" s="9" t="s">
        <v>24</v>
      </c>
      <c r="X2" s="9" t="s">
        <v>25</v>
      </c>
      <c r="Y2" s="9" t="s">
        <v>26</v>
      </c>
      <c r="Z2" s="9" t="s">
        <v>27</v>
      </c>
      <c r="AA2" s="9" t="s">
        <v>28</v>
      </c>
      <c r="AB2" s="9" t="s">
        <v>29</v>
      </c>
      <c r="AC2" s="9" t="s">
        <v>30</v>
      </c>
      <c r="AD2" s="9" t="s">
        <v>31</v>
      </c>
      <c r="AE2" s="10" t="s">
        <v>32</v>
      </c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KI2" s="0"/>
      <c r="AKJ2" s="0"/>
      <c r="AKK2" s="0"/>
      <c r="AKL2" s="0"/>
      <c r="AKM2" s="0"/>
      <c r="AKN2" s="0"/>
      <c r="AKO2" s="0"/>
      <c r="AKP2" s="0"/>
      <c r="AKQ2" s="0"/>
      <c r="AKR2" s="0"/>
      <c r="AKS2" s="0"/>
      <c r="AKT2" s="0"/>
      <c r="AKU2" s="0"/>
      <c r="AKV2" s="0"/>
      <c r="AKW2" s="0"/>
      <c r="AKX2" s="0"/>
      <c r="AKY2" s="0"/>
      <c r="AKZ2" s="0"/>
      <c r="ALA2" s="0"/>
      <c r="ALB2" s="0"/>
      <c r="ALC2" s="0"/>
      <c r="ALD2" s="0"/>
      <c r="ALE2" s="0"/>
      <c r="ALF2" s="0"/>
      <c r="ALG2" s="0"/>
      <c r="ALH2" s="0"/>
      <c r="ALI2" s="0"/>
      <c r="ALJ2" s="0"/>
      <c r="ALK2" s="0"/>
      <c r="ALL2" s="0"/>
      <c r="ALM2" s="0"/>
      <c r="ALN2" s="0"/>
      <c r="ALO2" s="0"/>
      <c r="ALP2" s="0"/>
      <c r="ALQ2" s="0"/>
      <c r="ALR2" s="0"/>
      <c r="ALS2" s="0"/>
      <c r="ALT2" s="0"/>
      <c r="ALU2" s="0"/>
      <c r="ALV2" s="0"/>
      <c r="ALW2" s="0"/>
      <c r="ALX2" s="0"/>
      <c r="ALY2" s="0"/>
      <c r="ALZ2" s="0"/>
      <c r="AMA2" s="0"/>
      <c r="AMB2" s="0"/>
      <c r="AMC2" s="0"/>
      <c r="AMD2" s="0"/>
      <c r="AME2" s="0"/>
      <c r="AMF2" s="0"/>
      <c r="AMG2" s="0"/>
      <c r="AMH2" s="0"/>
      <c r="AMI2" s="0"/>
      <c r="AMJ2" s="0"/>
    </row>
    <row r="3" customFormat="false" ht="12.8" hidden="false" customHeight="false" outlineLevel="0" collapsed="false">
      <c r="A3" s="13" t="n">
        <v>2901</v>
      </c>
      <c r="B3" s="14" t="n">
        <v>20140902</v>
      </c>
      <c r="C3" s="13" t="n">
        <v>34752</v>
      </c>
      <c r="D3" s="14" t="n">
        <v>1</v>
      </c>
      <c r="E3" s="15" t="n">
        <v>-95.38</v>
      </c>
      <c r="F3" s="15" t="n">
        <v>37.85</v>
      </c>
      <c r="G3" s="15" t="n">
        <v>463.75</v>
      </c>
      <c r="H3" s="15" t="n">
        <v>11.75</v>
      </c>
      <c r="I3" s="15" t="n">
        <v>0</v>
      </c>
      <c r="J3" s="15" t="n">
        <v>0.3</v>
      </c>
      <c r="K3" s="15" t="n">
        <v>0.25</v>
      </c>
      <c r="L3" s="14" t="n">
        <v>306</v>
      </c>
      <c r="M3" s="14" t="n">
        <v>1</v>
      </c>
      <c r="N3" s="15" t="n">
        <f aca="false">H3-I3</f>
        <v>11.75</v>
      </c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 t="n">
        <f aca="false">SUM(U3:AD3)</f>
        <v>0</v>
      </c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</row>
    <row r="4" customFormat="false" ht="12.8" hidden="false" customHeight="false" outlineLevel="0" collapsed="false">
      <c r="A4" s="13" t="n">
        <v>3008</v>
      </c>
      <c r="B4" s="14" t="n">
        <v>20140909</v>
      </c>
      <c r="C4" s="13" t="n">
        <v>4749</v>
      </c>
      <c r="D4" s="14" t="n">
        <v>1</v>
      </c>
      <c r="E4" s="15" t="n">
        <v>-92.52</v>
      </c>
      <c r="F4" s="15" t="n">
        <v>49.9</v>
      </c>
      <c r="G4" s="15" t="n">
        <v>696.86</v>
      </c>
      <c r="H4" s="15" t="n">
        <v>10</v>
      </c>
      <c r="I4" s="15" t="n">
        <v>0</v>
      </c>
      <c r="J4" s="15" t="n">
        <v>0.7</v>
      </c>
      <c r="K4" s="15" t="n">
        <v>0.25</v>
      </c>
      <c r="L4" s="14" t="n">
        <v>401</v>
      </c>
      <c r="M4" s="14" t="n">
        <v>1</v>
      </c>
      <c r="N4" s="15" t="n">
        <f aca="false">H4-I4</f>
        <v>10</v>
      </c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 t="n">
        <f aca="false">SUM(U4:AD4)</f>
        <v>0</v>
      </c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</row>
    <row r="5" customFormat="false" ht="12.8" hidden="false" customHeight="false" outlineLevel="0" collapsed="false">
      <c r="A5" s="13" t="n">
        <v>3372</v>
      </c>
      <c r="B5" s="14" t="n">
        <v>20141002</v>
      </c>
      <c r="C5" s="13" t="n">
        <v>95423</v>
      </c>
      <c r="D5" s="14" t="n">
        <v>1</v>
      </c>
      <c r="E5" s="15" t="n">
        <v>-96.55</v>
      </c>
      <c r="F5" s="15" t="n">
        <v>35.22</v>
      </c>
      <c r="G5" s="15" t="n">
        <v>479.77</v>
      </c>
      <c r="H5" s="15" t="n">
        <v>10</v>
      </c>
      <c r="I5" s="15" t="n">
        <v>0</v>
      </c>
      <c r="J5" s="15" t="n">
        <v>0.25</v>
      </c>
      <c r="K5" s="15" t="n">
        <v>0.3</v>
      </c>
      <c r="L5" s="14" t="n">
        <v>272</v>
      </c>
      <c r="M5" s="14" t="n">
        <v>1</v>
      </c>
      <c r="N5" s="15" t="n">
        <f aca="false">H5-I5</f>
        <v>10</v>
      </c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 t="n">
        <f aca="false">SUM(U5:AD5)</f>
        <v>0</v>
      </c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</row>
    <row r="6" customFormat="false" ht="12.8" hidden="false" customHeight="false" outlineLevel="0" collapsed="false">
      <c r="A6" s="13" t="n">
        <v>8588</v>
      </c>
      <c r="B6" s="14" t="n">
        <v>20150902</v>
      </c>
      <c r="C6" s="13" t="n">
        <v>155514</v>
      </c>
      <c r="D6" s="14" t="n">
        <v>1</v>
      </c>
      <c r="E6" s="15" t="n">
        <v>-95.18</v>
      </c>
      <c r="F6" s="15" t="n">
        <v>53.3</v>
      </c>
      <c r="G6" s="15" t="n">
        <v>314.04</v>
      </c>
      <c r="H6" s="15" t="n">
        <v>11.5</v>
      </c>
      <c r="I6" s="15" t="n">
        <v>0</v>
      </c>
      <c r="J6" s="15" t="n">
        <v>0.4</v>
      </c>
      <c r="K6" s="15" t="n">
        <v>0.15</v>
      </c>
      <c r="L6" s="14" t="n">
        <v>303</v>
      </c>
      <c r="M6" s="14" t="n">
        <v>1</v>
      </c>
      <c r="N6" s="15" t="n">
        <f aca="false">H6-I6</f>
        <v>11.5</v>
      </c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 t="n">
        <f aca="false">SUM(U6:AD6)</f>
        <v>0</v>
      </c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</row>
    <row r="7" customFormat="false" ht="12.8" hidden="false" customHeight="false" outlineLevel="0" collapsed="false">
      <c r="A7" s="13" t="n">
        <v>8829</v>
      </c>
      <c r="B7" s="14" t="n">
        <v>20150918</v>
      </c>
      <c r="C7" s="13" t="n">
        <v>32431</v>
      </c>
      <c r="D7" s="14" t="n">
        <v>1</v>
      </c>
      <c r="E7" s="15" t="n">
        <v>-93.72</v>
      </c>
      <c r="F7" s="15" t="n">
        <v>40.8</v>
      </c>
      <c r="G7" s="15" t="n">
        <v>748.78</v>
      </c>
      <c r="H7" s="15" t="n">
        <v>11.75</v>
      </c>
      <c r="I7" s="15" t="n">
        <v>0</v>
      </c>
      <c r="J7" s="15" t="n">
        <v>0.5</v>
      </c>
      <c r="K7" s="15" t="n">
        <v>0.25</v>
      </c>
      <c r="L7" s="14" t="n">
        <v>337</v>
      </c>
      <c r="M7" s="14" t="n">
        <v>1</v>
      </c>
      <c r="N7" s="15" t="n">
        <f aca="false">H7-I7</f>
        <v>11.75</v>
      </c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 t="n">
        <f aca="false">SUM(U7:AD7)</f>
        <v>0</v>
      </c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</row>
    <row r="8" customFormat="false" ht="12.8" hidden="false" customHeight="false" outlineLevel="0" collapsed="false">
      <c r="A8" s="13" t="n">
        <v>8829</v>
      </c>
      <c r="B8" s="14" t="n">
        <v>20150918</v>
      </c>
      <c r="C8" s="13" t="n">
        <v>32431</v>
      </c>
      <c r="D8" s="14" t="n">
        <v>2</v>
      </c>
      <c r="E8" s="15" t="n">
        <v>-93.2</v>
      </c>
      <c r="F8" s="15" t="n">
        <v>41.15</v>
      </c>
      <c r="G8" s="15" t="n">
        <v>768.09</v>
      </c>
      <c r="H8" s="15" t="n">
        <v>11.12</v>
      </c>
      <c r="I8" s="15" t="n">
        <v>0</v>
      </c>
      <c r="J8" s="15" t="n">
        <v>0.45</v>
      </c>
      <c r="K8" s="15" t="n">
        <v>0.35</v>
      </c>
      <c r="L8" s="14" t="n">
        <v>280</v>
      </c>
      <c r="M8" s="14" t="n">
        <v>1</v>
      </c>
      <c r="N8" s="15" t="n">
        <f aca="false">H8-I8</f>
        <v>11.12</v>
      </c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 t="n">
        <f aca="false">SUM(U8:AD8)</f>
        <v>0</v>
      </c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</row>
    <row r="9" customFormat="false" ht="12.8" hidden="false" customHeight="false" outlineLevel="0" collapsed="false">
      <c r="A9" s="13" t="n">
        <v>14347</v>
      </c>
      <c r="B9" s="14" t="n">
        <v>20160906</v>
      </c>
      <c r="C9" s="13" t="n">
        <v>194245</v>
      </c>
      <c r="D9" s="14" t="n">
        <v>1</v>
      </c>
      <c r="E9" s="15" t="n">
        <v>-91.72</v>
      </c>
      <c r="F9" s="15" t="n">
        <v>44.45</v>
      </c>
      <c r="G9" s="15" t="n">
        <v>948.84</v>
      </c>
      <c r="H9" s="15" t="n">
        <v>11</v>
      </c>
      <c r="I9" s="15" t="n">
        <v>0.12</v>
      </c>
      <c r="J9" s="15" t="n">
        <v>0.6</v>
      </c>
      <c r="K9" s="15" t="n">
        <v>0.45</v>
      </c>
      <c r="L9" s="14" t="n">
        <v>248</v>
      </c>
      <c r="M9" s="14" t="n">
        <v>1</v>
      </c>
      <c r="N9" s="15" t="n">
        <f aca="false">H9-I9</f>
        <v>10.88</v>
      </c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 t="n">
        <f aca="false">SUM(U9:AD9)</f>
        <v>0</v>
      </c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</row>
    <row r="10" customFormat="false" ht="12.8" hidden="false" customHeight="false" outlineLevel="0" collapsed="false">
      <c r="A10" s="13" t="n">
        <v>14783</v>
      </c>
      <c r="B10" s="14" t="n">
        <v>20161004</v>
      </c>
      <c r="C10" s="13" t="n">
        <v>204134</v>
      </c>
      <c r="D10" s="14" t="n">
        <v>1</v>
      </c>
      <c r="E10" s="15" t="n">
        <v>-98.25</v>
      </c>
      <c r="F10" s="15" t="n">
        <v>38.88</v>
      </c>
      <c r="G10" s="15" t="n">
        <v>433.16</v>
      </c>
      <c r="H10" s="15" t="n">
        <v>11</v>
      </c>
      <c r="I10" s="15" t="n">
        <v>0.25</v>
      </c>
      <c r="J10" s="15" t="n">
        <v>0.25</v>
      </c>
      <c r="K10" s="15" t="n">
        <v>0.3</v>
      </c>
      <c r="L10" s="14" t="n">
        <v>514</v>
      </c>
      <c r="M10" s="14" t="n">
        <v>1</v>
      </c>
      <c r="N10" s="15" t="n">
        <f aca="false">H10-I10</f>
        <v>10.75</v>
      </c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 t="n">
        <f aca="false">SUM(U10:AD10)</f>
        <v>0</v>
      </c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</row>
    <row r="11" customFormat="false" ht="12.8" hidden="false" customHeight="false" outlineLevel="0" collapsed="false">
      <c r="A11" s="13" t="n">
        <v>19947</v>
      </c>
      <c r="B11" s="14" t="n">
        <v>20170901</v>
      </c>
      <c r="C11" s="13" t="n">
        <v>200812</v>
      </c>
      <c r="D11" s="14" t="n">
        <v>1</v>
      </c>
      <c r="E11" s="15" t="n">
        <v>-104.35</v>
      </c>
      <c r="F11" s="15" t="n">
        <v>37.1</v>
      </c>
      <c r="G11" s="15" t="n">
        <v>221.89</v>
      </c>
      <c r="H11" s="15" t="n">
        <v>10</v>
      </c>
      <c r="I11" s="15" t="n">
        <v>1.75</v>
      </c>
      <c r="J11" s="15" t="n">
        <v>0.25</v>
      </c>
      <c r="K11" s="15" t="n">
        <v>0.15</v>
      </c>
      <c r="L11" s="14" t="n">
        <v>1854</v>
      </c>
      <c r="M11" s="14" t="n">
        <v>1</v>
      </c>
      <c r="N11" s="15" t="n">
        <f aca="false">H11-I11</f>
        <v>8.25</v>
      </c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 t="n">
        <f aca="false">SUM(U11:AD11)</f>
        <v>0</v>
      </c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</row>
    <row r="12" customFormat="false" ht="12.8" hidden="false" customHeight="false" outlineLevel="0" collapsed="false">
      <c r="A12" s="13" t="n">
        <v>19947</v>
      </c>
      <c r="B12" s="14" t="n">
        <v>20170901</v>
      </c>
      <c r="C12" s="13" t="n">
        <v>200812</v>
      </c>
      <c r="D12" s="14" t="n">
        <v>2</v>
      </c>
      <c r="E12" s="15" t="n">
        <v>-104.9</v>
      </c>
      <c r="F12" s="15" t="n">
        <v>36.05</v>
      </c>
      <c r="G12" s="15" t="n">
        <v>349.88</v>
      </c>
      <c r="H12" s="15" t="n">
        <v>10</v>
      </c>
      <c r="I12" s="15" t="n">
        <v>1.88</v>
      </c>
      <c r="J12" s="15" t="n">
        <v>0.35</v>
      </c>
      <c r="K12" s="15" t="n">
        <v>0.15</v>
      </c>
      <c r="L12" s="14" t="n">
        <v>2112</v>
      </c>
      <c r="M12" s="14" t="n">
        <v>1</v>
      </c>
      <c r="N12" s="15" t="n">
        <f aca="false">H12-I12</f>
        <v>8.12</v>
      </c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 t="n">
        <f aca="false">SUM(U12:AD12)</f>
        <v>0</v>
      </c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</row>
    <row r="13" customFormat="false" ht="12.8" hidden="false" customHeight="false" outlineLevel="0" collapsed="false">
      <c r="A13" s="17" t="n">
        <v>20141</v>
      </c>
      <c r="B13" s="18" t="n">
        <v>20170914</v>
      </c>
      <c r="C13" s="17" t="n">
        <v>70907</v>
      </c>
      <c r="D13" s="18" t="n">
        <v>1</v>
      </c>
      <c r="E13" s="19" t="n">
        <v>-90.53</v>
      </c>
      <c r="F13" s="19" t="n">
        <v>49.7</v>
      </c>
      <c r="G13" s="19" t="n">
        <v>39.99</v>
      </c>
      <c r="H13" s="19" t="n">
        <v>10</v>
      </c>
      <c r="I13" s="19" t="n">
        <v>10</v>
      </c>
      <c r="J13" s="19" t="n">
        <v>0.1</v>
      </c>
      <c r="K13" s="19" t="n">
        <v>0.05</v>
      </c>
      <c r="L13" s="18" t="n">
        <v>456</v>
      </c>
      <c r="M13" s="18" t="n">
        <v>1</v>
      </c>
      <c r="N13" s="19" t="n">
        <f aca="false">H13-I13</f>
        <v>0</v>
      </c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 t="n">
        <f aca="false">SUM(U13:AD13)</f>
        <v>0</v>
      </c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</row>
    <row r="14" customFormat="false" ht="12.8" hidden="false" customHeight="false" outlineLevel="0" collapsed="false">
      <c r="A14" s="13" t="n">
        <v>20285</v>
      </c>
      <c r="B14" s="14" t="n">
        <v>20170923</v>
      </c>
      <c r="C14" s="13" t="n">
        <v>134205</v>
      </c>
      <c r="D14" s="14" t="n">
        <v>1</v>
      </c>
      <c r="E14" s="15" t="n">
        <v>-104</v>
      </c>
      <c r="F14" s="15" t="n">
        <v>37.62</v>
      </c>
      <c r="G14" s="15" t="n">
        <v>979.28</v>
      </c>
      <c r="H14" s="15" t="n">
        <v>10.38</v>
      </c>
      <c r="I14" s="15" t="n">
        <v>1.38</v>
      </c>
      <c r="J14" s="15" t="n">
        <v>0.35</v>
      </c>
      <c r="K14" s="15" t="n">
        <v>0.5</v>
      </c>
      <c r="L14" s="14" t="n">
        <v>1555</v>
      </c>
      <c r="M14" s="14" t="n">
        <v>1</v>
      </c>
      <c r="N14" s="15" t="n">
        <f aca="false">H14-I14</f>
        <v>9</v>
      </c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 t="n">
        <f aca="false">SUM(U14:AD14)</f>
        <v>0</v>
      </c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</row>
    <row r="15" customFormat="false" ht="12.8" hidden="false" customHeight="false" outlineLevel="0" collapsed="false">
      <c r="A15" s="13" t="n">
        <v>20433</v>
      </c>
      <c r="B15" s="14" t="n">
        <v>20171003</v>
      </c>
      <c r="C15" s="13" t="n">
        <v>14251</v>
      </c>
      <c r="D15" s="14" t="n">
        <v>1</v>
      </c>
      <c r="E15" s="15" t="n">
        <v>-99.7</v>
      </c>
      <c r="F15" s="15" t="n">
        <v>41.5</v>
      </c>
      <c r="G15" s="15" t="n">
        <v>347.26</v>
      </c>
      <c r="H15" s="15" t="n">
        <v>10.38</v>
      </c>
      <c r="I15" s="15" t="n">
        <v>0.38</v>
      </c>
      <c r="J15" s="15" t="n">
        <v>0.25</v>
      </c>
      <c r="K15" s="15" t="n">
        <v>0.25</v>
      </c>
      <c r="L15" s="14" t="n">
        <v>821</v>
      </c>
      <c r="M15" s="14" t="n">
        <v>1</v>
      </c>
      <c r="N15" s="15" t="n">
        <f aca="false">H15-I15</f>
        <v>10</v>
      </c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 t="n">
        <f aca="false">SUM(U15:AD15)</f>
        <v>0</v>
      </c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</row>
    <row r="16" s="26" customFormat="true" ht="12.8" hidden="false" customHeight="false" outlineLevel="0" collapsed="false">
      <c r="A16" s="21"/>
      <c r="B16" s="22"/>
      <c r="C16" s="21"/>
      <c r="D16" s="22"/>
      <c r="E16" s="23"/>
      <c r="F16" s="23"/>
      <c r="G16" s="23" t="n">
        <f aca="false">AVERAGE(G3:G15)</f>
        <v>522.43</v>
      </c>
      <c r="H16" s="23" t="n">
        <f aca="false">AVERAGE(H3:H15)</f>
        <v>10.6830769230769</v>
      </c>
      <c r="I16" s="23" t="n">
        <f aca="false">AVERAGE(I3:I15)</f>
        <v>1.21230769230769</v>
      </c>
      <c r="J16" s="23" t="n">
        <f aca="false">AVERAGE(J3:J15)</f>
        <v>0.365384615384615</v>
      </c>
      <c r="K16" s="23" t="n">
        <f aca="false">AVERAGE(K3:K15)</f>
        <v>0.261538461538461</v>
      </c>
      <c r="L16" s="24" t="n">
        <f aca="false">AVERAGE(L3:L15)</f>
        <v>727.615384615385</v>
      </c>
      <c r="M16" s="22"/>
      <c r="N16" s="23"/>
      <c r="O16" s="22"/>
      <c r="P16" s="22"/>
      <c r="Q16" s="22"/>
      <c r="R16" s="22"/>
      <c r="S16" s="22"/>
      <c r="T16" s="22"/>
      <c r="U16" s="23" t="e">
        <f aca="false">AVERAGE(U3:U15)</f>
        <v>#DIV/0!</v>
      </c>
      <c r="V16" s="23" t="e">
        <f aca="false">AVERAGE(V3:V15)</f>
        <v>#DIV/0!</v>
      </c>
      <c r="W16" s="23" t="e">
        <f aca="false">AVERAGE(W3:W15)</f>
        <v>#DIV/0!</v>
      </c>
      <c r="X16" s="23" t="e">
        <f aca="false">AVERAGE(X3:X15)</f>
        <v>#DIV/0!</v>
      </c>
      <c r="Y16" s="23" t="e">
        <f aca="false">AVERAGE(Y3:Y15)</f>
        <v>#DIV/0!</v>
      </c>
      <c r="Z16" s="23" t="e">
        <f aca="false">AVERAGE(Z3:Z15)</f>
        <v>#DIV/0!</v>
      </c>
      <c r="AA16" s="23" t="e">
        <f aca="false">AVERAGE(AA3:AA15)</f>
        <v>#DIV/0!</v>
      </c>
      <c r="AB16" s="23" t="e">
        <f aca="false">AVERAGE(AB3:AB15)</f>
        <v>#DIV/0!</v>
      </c>
      <c r="AC16" s="23" t="e">
        <f aca="false">AVERAGE(AC3:AC15)</f>
        <v>#DIV/0!</v>
      </c>
      <c r="AD16" s="23" t="e">
        <f aca="false">AVERAGE(AD3:AD15)</f>
        <v>#DIV/0!</v>
      </c>
      <c r="AE16" s="23" t="n">
        <f aca="false">AVERAGE(AE3:AE15)</f>
        <v>0</v>
      </c>
      <c r="AF16" s="25"/>
      <c r="AG16" s="25"/>
      <c r="AH16" s="25"/>
      <c r="AI16" s="25"/>
      <c r="AJ16" s="25"/>
      <c r="AK16" s="25"/>
      <c r="AL16" s="25"/>
      <c r="AM16" s="25"/>
      <c r="AN16" s="25"/>
      <c r="AO16" s="25"/>
      <c r="AP16" s="25"/>
      <c r="AQ16" s="25"/>
      <c r="AR16" s="25"/>
    </row>
    <row r="17" customFormat="false" ht="12.8" hidden="false" customHeight="false" outlineLevel="0" collapsed="false">
      <c r="AD17" s="27" t="s">
        <v>36</v>
      </c>
      <c r="AE17" s="23" t="n">
        <f aca="false">MAX(AE3:AE15)</f>
        <v>0</v>
      </c>
    </row>
    <row r="18" customFormat="false" ht="12.8" hidden="false" customHeight="false" outlineLevel="0" collapsed="false">
      <c r="AD18" s="27" t="s">
        <v>37</v>
      </c>
      <c r="AE18" s="23" t="n">
        <f aca="false">MIN(AE3:AE15)</f>
        <v>0</v>
      </c>
    </row>
  </sheetData>
  <mergeCells count="18">
    <mergeCell ref="A1:T1"/>
    <mergeCell ref="U1:AD1"/>
    <mergeCell ref="AF1:AR1"/>
    <mergeCell ref="AF2:AR2"/>
    <mergeCell ref="AF3:AR3"/>
    <mergeCell ref="AF4:AR4"/>
    <mergeCell ref="AF5:AR5"/>
    <mergeCell ref="AF6:AR6"/>
    <mergeCell ref="AF7:AR7"/>
    <mergeCell ref="AF8:AR8"/>
    <mergeCell ref="AF9:AR9"/>
    <mergeCell ref="AF10:AR10"/>
    <mergeCell ref="AF11:AR11"/>
    <mergeCell ref="AF12:AR12"/>
    <mergeCell ref="AF13:AR13"/>
    <mergeCell ref="AF14:AR14"/>
    <mergeCell ref="AF15:AR15"/>
    <mergeCell ref="AF16:AR16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MJ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E16" activeCellId="0" sqref="AE16"/>
    </sheetView>
  </sheetViews>
  <sheetFormatPr defaultRowHeight="12.8" outlineLevelRow="0" outlineLevelCol="0"/>
  <cols>
    <col collapsed="false" customWidth="true" hidden="false" outlineLevel="0" max="1" min="1" style="1" width="6.48"/>
    <col collapsed="false" customWidth="true" hidden="false" outlineLevel="0" max="2" min="2" style="0" width="9.07"/>
    <col collapsed="false" customWidth="true" hidden="false" outlineLevel="0" max="3" min="3" style="1" width="6.48"/>
    <col collapsed="false" customWidth="true" hidden="false" outlineLevel="0" max="4" min="4" style="0" width="4.56"/>
    <col collapsed="false" customWidth="true" hidden="false" outlineLevel="0" max="6" min="5" style="2" width="7.13"/>
    <col collapsed="false" customWidth="true" hidden="false" outlineLevel="0" max="7" min="7" style="2" width="9.07"/>
    <col collapsed="false" customWidth="true" hidden="false" outlineLevel="0" max="9" min="8" style="2" width="5.16"/>
    <col collapsed="false" customWidth="true" hidden="false" outlineLevel="0" max="11" min="10" style="2" width="6.48"/>
    <col collapsed="false" customWidth="true" hidden="false" outlineLevel="0" max="12" min="12" style="0" width="5.16"/>
    <col collapsed="false" customWidth="true" hidden="false" outlineLevel="0" max="13" min="13" style="0" width="2.59"/>
    <col collapsed="false" customWidth="true" hidden="false" outlineLevel="0" max="14" min="14" style="0" width="7.34"/>
    <col collapsed="false" customWidth="true" hidden="false" outlineLevel="0" max="15" min="15" style="0" width="8.87"/>
    <col collapsed="false" customWidth="true" hidden="false" outlineLevel="0" max="16" min="16" style="0" width="7.76"/>
    <col collapsed="false" customWidth="true" hidden="false" outlineLevel="0" max="17" min="17" style="0" width="7.34"/>
    <col collapsed="false" customWidth="true" hidden="false" outlineLevel="0" max="18" min="18" style="0" width="8.87"/>
    <col collapsed="false" customWidth="true" hidden="false" outlineLevel="0" max="19" min="19" style="0" width="6.35"/>
    <col collapsed="false" customWidth="true" hidden="false" outlineLevel="0" max="20" min="20" style="0" width="6.08"/>
    <col collapsed="false" customWidth="true" hidden="false" outlineLevel="0" max="21" min="21" style="0" width="10.01"/>
    <col collapsed="false" customWidth="true" hidden="false" outlineLevel="0" max="22" min="22" style="0" width="7.34"/>
    <col collapsed="false" customWidth="false" hidden="false" outlineLevel="0" max="23" min="23" style="0" width="11.52"/>
    <col collapsed="false" customWidth="true" hidden="false" outlineLevel="0" max="24" min="24" style="0" width="7.87"/>
    <col collapsed="false" customWidth="true" hidden="false" outlineLevel="0" max="25" min="25" style="0" width="9.32"/>
    <col collapsed="false" customWidth="true" hidden="false" outlineLevel="0" max="26" min="26" style="0" width="8.87"/>
    <col collapsed="false" customWidth="true" hidden="false" outlineLevel="0" max="27" min="27" style="0" width="10.58"/>
    <col collapsed="false" customWidth="true" hidden="false" outlineLevel="0" max="28" min="28" style="0" width="7.34"/>
    <col collapsed="false" customWidth="true" hidden="false" outlineLevel="0" max="29" min="29" style="0" width="9.87"/>
    <col collapsed="false" customWidth="true" hidden="false" outlineLevel="0" max="30" min="30" style="0" width="5.78"/>
    <col collapsed="false" customWidth="false" hidden="false" outlineLevel="0" max="1025" min="31" style="0" width="11.52"/>
  </cols>
  <sheetData>
    <row r="1" s="26" customFormat="true" ht="12.8" hidden="false" customHeight="false" outlineLevel="0" collapsed="false">
      <c r="A1" s="3" t="s">
        <v>39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4" t="s">
        <v>1</v>
      </c>
      <c r="U1" s="4"/>
      <c r="V1" s="4"/>
      <c r="W1" s="4"/>
      <c r="X1" s="4"/>
      <c r="Y1" s="4"/>
      <c r="Z1" s="4"/>
      <c r="AA1" s="4"/>
      <c r="AB1" s="4"/>
      <c r="AC1" s="4"/>
      <c r="AD1" s="4"/>
      <c r="AE1" s="5" t="s">
        <v>2</v>
      </c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LQ1" s="0"/>
      <c r="ALR1" s="0"/>
      <c r="ALS1" s="0"/>
      <c r="ALT1" s="0"/>
      <c r="ALU1" s="0"/>
      <c r="ALV1" s="0"/>
      <c r="ALW1" s="0"/>
      <c r="ALX1" s="0"/>
      <c r="ALY1" s="0"/>
      <c r="ALZ1" s="0"/>
      <c r="AMA1" s="0"/>
      <c r="AMB1" s="0"/>
      <c r="AMC1" s="0"/>
      <c r="AMD1" s="0"/>
      <c r="AME1" s="0"/>
      <c r="AMF1" s="0"/>
      <c r="AMG1" s="0"/>
      <c r="AMH1" s="0"/>
      <c r="AMI1" s="0"/>
      <c r="AMJ1" s="0"/>
    </row>
    <row r="2" s="12" customFormat="true" ht="46.25" hidden="false" customHeight="false" outlineLevel="0" collapsed="false">
      <c r="A2" s="6" t="s">
        <v>3</v>
      </c>
      <c r="B2" s="7" t="s">
        <v>4</v>
      </c>
      <c r="C2" s="6" t="s">
        <v>5</v>
      </c>
      <c r="D2" s="7" t="s">
        <v>6</v>
      </c>
      <c r="E2" s="8" t="s">
        <v>7</v>
      </c>
      <c r="F2" s="8" t="s">
        <v>8</v>
      </c>
      <c r="G2" s="8" t="s">
        <v>9</v>
      </c>
      <c r="H2" s="8" t="s">
        <v>10</v>
      </c>
      <c r="I2" s="8" t="s">
        <v>11</v>
      </c>
      <c r="J2" s="8" t="s">
        <v>12</v>
      </c>
      <c r="K2" s="8" t="s">
        <v>13</v>
      </c>
      <c r="L2" s="7" t="s">
        <v>14</v>
      </c>
      <c r="M2" s="7" t="s">
        <v>15</v>
      </c>
      <c r="N2" s="7" t="s">
        <v>16</v>
      </c>
      <c r="O2" s="7" t="s">
        <v>17</v>
      </c>
      <c r="P2" s="7" t="s">
        <v>18</v>
      </c>
      <c r="Q2" s="7" t="s">
        <v>19</v>
      </c>
      <c r="R2" s="7" t="s">
        <v>20</v>
      </c>
      <c r="S2" s="7" t="s">
        <v>21</v>
      </c>
      <c r="T2" s="9" t="s">
        <v>22</v>
      </c>
      <c r="U2" s="9" t="s">
        <v>23</v>
      </c>
      <c r="V2" s="9" t="s">
        <v>24</v>
      </c>
      <c r="W2" s="9" t="s">
        <v>25</v>
      </c>
      <c r="X2" s="9" t="s">
        <v>26</v>
      </c>
      <c r="Y2" s="9" t="s">
        <v>27</v>
      </c>
      <c r="Z2" s="9" t="s">
        <v>28</v>
      </c>
      <c r="AA2" s="9" t="s">
        <v>29</v>
      </c>
      <c r="AB2" s="9" t="s">
        <v>30</v>
      </c>
      <c r="AC2" s="9" t="s">
        <v>31</v>
      </c>
      <c r="AD2" s="10" t="s">
        <v>32</v>
      </c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KH2" s="0"/>
      <c r="AKI2" s="0"/>
      <c r="AKJ2" s="0"/>
      <c r="AKK2" s="0"/>
      <c r="AKL2" s="0"/>
      <c r="AKM2" s="0"/>
      <c r="AKN2" s="0"/>
      <c r="AKO2" s="0"/>
      <c r="AKP2" s="0"/>
      <c r="AKQ2" s="0"/>
      <c r="AKR2" s="0"/>
      <c r="AKS2" s="0"/>
      <c r="AKT2" s="0"/>
      <c r="AKU2" s="0"/>
      <c r="AKV2" s="0"/>
      <c r="AKW2" s="0"/>
      <c r="AKX2" s="0"/>
      <c r="AKY2" s="0"/>
      <c r="AKZ2" s="0"/>
      <c r="ALA2" s="0"/>
      <c r="ALB2" s="0"/>
      <c r="ALC2" s="0"/>
      <c r="ALD2" s="0"/>
      <c r="ALE2" s="0"/>
      <c r="ALF2" s="0"/>
      <c r="ALG2" s="0"/>
      <c r="ALH2" s="0"/>
      <c r="ALI2" s="0"/>
      <c r="ALJ2" s="0"/>
      <c r="ALK2" s="0"/>
      <c r="ALL2" s="0"/>
      <c r="ALM2" s="0"/>
      <c r="ALN2" s="0"/>
      <c r="ALO2" s="0"/>
      <c r="ALP2" s="0"/>
      <c r="ALQ2" s="0"/>
      <c r="ALR2" s="0"/>
      <c r="ALS2" s="0"/>
      <c r="ALT2" s="0"/>
      <c r="ALU2" s="0"/>
      <c r="ALV2" s="0"/>
      <c r="ALW2" s="0"/>
      <c r="ALX2" s="0"/>
      <c r="ALY2" s="0"/>
      <c r="ALZ2" s="0"/>
      <c r="AMA2" s="0"/>
      <c r="AMB2" s="0"/>
      <c r="AMC2" s="0"/>
      <c r="AMD2" s="0"/>
      <c r="AME2" s="0"/>
      <c r="AMF2" s="0"/>
      <c r="AMG2" s="0"/>
      <c r="AMH2" s="0"/>
      <c r="AMI2" s="0"/>
      <c r="AMJ2" s="0"/>
    </row>
    <row r="3" customFormat="false" ht="12.8" hidden="false" customHeight="false" outlineLevel="0" collapsed="false">
      <c r="A3" s="13" t="n">
        <v>3541</v>
      </c>
      <c r="B3" s="14" t="n">
        <v>20141013</v>
      </c>
      <c r="C3" s="13" t="n">
        <v>63029</v>
      </c>
      <c r="D3" s="14" t="n">
        <v>1</v>
      </c>
      <c r="E3" s="15" t="n">
        <v>-98.18</v>
      </c>
      <c r="F3" s="15" t="n">
        <v>31.25</v>
      </c>
      <c r="G3" s="15" t="n">
        <v>1294.87</v>
      </c>
      <c r="H3" s="15" t="n">
        <v>11.12</v>
      </c>
      <c r="I3" s="15" t="n">
        <v>0</v>
      </c>
      <c r="J3" s="15" t="n">
        <v>0.6</v>
      </c>
      <c r="K3" s="15" t="n">
        <v>0.45</v>
      </c>
      <c r="L3" s="14" t="n">
        <v>323</v>
      </c>
      <c r="M3" s="14" t="n">
        <v>1</v>
      </c>
      <c r="N3" s="14"/>
      <c r="O3" s="14"/>
      <c r="P3" s="14"/>
      <c r="Q3" s="14"/>
      <c r="R3" s="14"/>
      <c r="S3" s="14"/>
      <c r="T3" s="14" t="n">
        <v>0.5</v>
      </c>
      <c r="U3" s="14" t="n">
        <v>1</v>
      </c>
      <c r="V3" s="14" t="n">
        <v>0</v>
      </c>
      <c r="W3" s="14" t="n">
        <v>1</v>
      </c>
      <c r="X3" s="14" t="n">
        <v>1</v>
      </c>
      <c r="Y3" s="14" t="n">
        <v>0.5</v>
      </c>
      <c r="Z3" s="14" t="n">
        <v>0</v>
      </c>
      <c r="AA3" s="14" t="n">
        <v>0</v>
      </c>
      <c r="AB3" s="14" t="n">
        <v>0</v>
      </c>
      <c r="AC3" s="14" t="n">
        <v>0</v>
      </c>
      <c r="AD3" s="14" t="n">
        <f aca="false">SUM(T3:AC3)</f>
        <v>4</v>
      </c>
      <c r="AE3" s="28" t="s">
        <v>40</v>
      </c>
      <c r="AF3" s="28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</row>
    <row r="4" customFormat="false" ht="12.8" hidden="false" customHeight="false" outlineLevel="0" collapsed="false">
      <c r="A4" s="13" t="n">
        <v>3556</v>
      </c>
      <c r="B4" s="14" t="n">
        <v>20141014</v>
      </c>
      <c r="C4" s="13" t="n">
        <v>53545</v>
      </c>
      <c r="D4" s="14" t="n">
        <v>1</v>
      </c>
      <c r="E4" s="15" t="n">
        <v>-90.2</v>
      </c>
      <c r="F4" s="15" t="n">
        <v>26.85</v>
      </c>
      <c r="G4" s="15" t="n">
        <v>1792.59</v>
      </c>
      <c r="H4" s="15" t="n">
        <v>10.75</v>
      </c>
      <c r="I4" s="15" t="n">
        <v>0</v>
      </c>
      <c r="J4" s="15" t="n">
        <v>0.85</v>
      </c>
      <c r="K4" s="15" t="n">
        <v>0.95</v>
      </c>
      <c r="L4" s="14" t="n">
        <v>0</v>
      </c>
      <c r="M4" s="14" t="n">
        <v>0</v>
      </c>
      <c r="N4" s="14"/>
      <c r="O4" s="14"/>
      <c r="P4" s="14"/>
      <c r="Q4" s="14"/>
      <c r="R4" s="14"/>
      <c r="S4" s="14"/>
      <c r="T4" s="14" t="n">
        <v>-0.5</v>
      </c>
      <c r="U4" s="14" t="n">
        <v>1</v>
      </c>
      <c r="V4" s="14" t="n">
        <v>0</v>
      </c>
      <c r="W4" s="14" t="n">
        <v>1</v>
      </c>
      <c r="X4" s="14" t="n">
        <v>0.5</v>
      </c>
      <c r="Y4" s="14" t="n">
        <v>0.5</v>
      </c>
      <c r="Z4" s="14" t="n">
        <v>0</v>
      </c>
      <c r="AA4" s="14" t="n">
        <v>-1</v>
      </c>
      <c r="AB4" s="14" t="n">
        <v>-0.5</v>
      </c>
      <c r="AC4" s="14" t="n">
        <v>-1</v>
      </c>
      <c r="AD4" s="14" t="n">
        <f aca="false">SUM(T4:AC4)</f>
        <v>0</v>
      </c>
      <c r="AE4" s="29" t="s">
        <v>41</v>
      </c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</row>
    <row r="5" customFormat="false" ht="12.8" hidden="false" customHeight="false" outlineLevel="0" collapsed="false">
      <c r="A5" s="13" t="n">
        <v>4192</v>
      </c>
      <c r="B5" s="14" t="n">
        <v>20141124</v>
      </c>
      <c r="C5" s="13" t="n">
        <v>25125</v>
      </c>
      <c r="D5" s="14" t="n">
        <v>1</v>
      </c>
      <c r="E5" s="15" t="n">
        <v>-79.68</v>
      </c>
      <c r="F5" s="15" t="n">
        <v>31.58</v>
      </c>
      <c r="G5" s="15" t="n">
        <v>2396.45</v>
      </c>
      <c r="H5" s="15" t="n">
        <v>12</v>
      </c>
      <c r="I5" s="15" t="n">
        <v>0</v>
      </c>
      <c r="J5" s="15" t="n">
        <v>0.9</v>
      </c>
      <c r="K5" s="15" t="n">
        <v>1.3</v>
      </c>
      <c r="L5" s="14" t="n">
        <v>0</v>
      </c>
      <c r="M5" s="14" t="n">
        <v>0</v>
      </c>
      <c r="N5" s="14"/>
      <c r="O5" s="14"/>
      <c r="P5" s="14"/>
      <c r="Q5" s="14"/>
      <c r="R5" s="14"/>
      <c r="S5" s="14"/>
      <c r="T5" s="14" t="n">
        <v>0.5</v>
      </c>
      <c r="U5" s="14" t="n">
        <v>0.5</v>
      </c>
      <c r="V5" s="14" t="n">
        <v>0</v>
      </c>
      <c r="W5" s="14" t="n">
        <v>1</v>
      </c>
      <c r="X5" s="14" t="n">
        <v>1</v>
      </c>
      <c r="Y5" s="14" t="n">
        <v>0.5</v>
      </c>
      <c r="Z5" s="14" t="n">
        <v>0</v>
      </c>
      <c r="AA5" s="14" t="n">
        <v>-1</v>
      </c>
      <c r="AB5" s="14" t="n">
        <v>-1</v>
      </c>
      <c r="AC5" s="14" t="n">
        <v>-1</v>
      </c>
      <c r="AD5" s="14" t="n">
        <f aca="false">SUM(T5:AC5)</f>
        <v>0.5</v>
      </c>
      <c r="AE5" s="29" t="s">
        <v>42</v>
      </c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</row>
    <row r="6" customFormat="false" ht="12.8" hidden="false" customHeight="false" outlineLevel="0" collapsed="false">
      <c r="A6" s="13" t="n">
        <v>14552</v>
      </c>
      <c r="B6" s="14" t="n">
        <v>20160920</v>
      </c>
      <c r="C6" s="13" t="n">
        <v>2338</v>
      </c>
      <c r="D6" s="14" t="n">
        <v>1</v>
      </c>
      <c r="E6" s="15" t="n">
        <v>-81.4</v>
      </c>
      <c r="F6" s="15" t="n">
        <v>29.67</v>
      </c>
      <c r="G6" s="15" t="n">
        <v>1584.55</v>
      </c>
      <c r="H6" s="15" t="n">
        <v>10.5</v>
      </c>
      <c r="I6" s="15" t="n">
        <v>0</v>
      </c>
      <c r="J6" s="15" t="n">
        <v>0.55</v>
      </c>
      <c r="K6" s="15" t="n">
        <v>0.8</v>
      </c>
      <c r="L6" s="14" t="n">
        <v>8</v>
      </c>
      <c r="M6" s="14" t="n">
        <v>1</v>
      </c>
      <c r="N6" s="14"/>
      <c r="O6" s="14"/>
      <c r="P6" s="14"/>
      <c r="Q6" s="14"/>
      <c r="R6" s="14"/>
      <c r="S6" s="14"/>
      <c r="T6" s="14" t="n">
        <v>-1</v>
      </c>
      <c r="U6" s="14" t="n">
        <v>0.5</v>
      </c>
      <c r="V6" s="14" t="n">
        <v>0</v>
      </c>
      <c r="W6" s="14" t="n">
        <v>-1</v>
      </c>
      <c r="X6" s="14" t="n">
        <v>0.5</v>
      </c>
      <c r="Y6" s="14" t="n">
        <v>-0.5</v>
      </c>
      <c r="Z6" s="14" t="n">
        <v>0</v>
      </c>
      <c r="AA6" s="14" t="n">
        <v>-1</v>
      </c>
      <c r="AB6" s="14" t="n">
        <v>-0.5</v>
      </c>
      <c r="AC6" s="14" t="n">
        <v>-0.5</v>
      </c>
      <c r="AD6" s="14" t="n">
        <f aca="false">SUM(T6:AC6)</f>
        <v>-3.5</v>
      </c>
      <c r="AE6" s="29" t="s">
        <v>43</v>
      </c>
      <c r="AF6" s="29"/>
      <c r="AG6" s="29"/>
      <c r="AH6" s="29"/>
      <c r="AI6" s="29"/>
      <c r="AJ6" s="29"/>
      <c r="AK6" s="29"/>
      <c r="AL6" s="29"/>
      <c r="AM6" s="29"/>
      <c r="AN6" s="29"/>
      <c r="AO6" s="29"/>
      <c r="AP6" s="29"/>
      <c r="AQ6" s="29"/>
    </row>
    <row r="7" customFormat="false" ht="12.8" hidden="false" customHeight="false" outlineLevel="0" collapsed="false">
      <c r="A7" s="13" t="n">
        <v>15029</v>
      </c>
      <c r="B7" s="14" t="n">
        <v>20161020</v>
      </c>
      <c r="C7" s="13" t="n">
        <v>162004</v>
      </c>
      <c r="D7" s="14" t="n">
        <v>1</v>
      </c>
      <c r="E7" s="15" t="n">
        <v>-95.47</v>
      </c>
      <c r="F7" s="15" t="n">
        <v>26.97</v>
      </c>
      <c r="G7" s="15" t="n">
        <v>1129.46</v>
      </c>
      <c r="H7" s="15" t="n">
        <v>10.25</v>
      </c>
      <c r="I7" s="15" t="n">
        <v>0</v>
      </c>
      <c r="J7" s="15" t="n">
        <v>0.3</v>
      </c>
      <c r="K7" s="15" t="n">
        <v>0.9</v>
      </c>
      <c r="L7" s="14" t="n">
        <v>0</v>
      </c>
      <c r="M7" s="14" t="n">
        <v>0</v>
      </c>
      <c r="N7" s="14"/>
      <c r="O7" s="14"/>
      <c r="P7" s="14"/>
      <c r="Q7" s="14"/>
      <c r="R7" s="14"/>
      <c r="S7" s="14"/>
      <c r="T7" s="14" t="n">
        <v>-0.5</v>
      </c>
      <c r="U7" s="14" t="n">
        <v>-0.5</v>
      </c>
      <c r="V7" s="14" t="n">
        <v>0</v>
      </c>
      <c r="W7" s="14" t="n">
        <v>-1</v>
      </c>
      <c r="X7" s="14" t="n">
        <v>-0.5</v>
      </c>
      <c r="Y7" s="14" t="n">
        <v>0.5</v>
      </c>
      <c r="Z7" s="14" t="n">
        <v>0</v>
      </c>
      <c r="AA7" s="14" t="n">
        <v>-1</v>
      </c>
      <c r="AB7" s="14" t="n">
        <v>-1</v>
      </c>
      <c r="AC7" s="14" t="n">
        <v>-1</v>
      </c>
      <c r="AD7" s="14" t="n">
        <f aca="false">SUM(T7:AC7)</f>
        <v>-5</v>
      </c>
      <c r="AE7" s="29" t="s">
        <v>44</v>
      </c>
      <c r="AF7" s="29"/>
      <c r="AG7" s="29"/>
      <c r="AH7" s="29"/>
      <c r="AI7" s="29"/>
      <c r="AJ7" s="29"/>
      <c r="AK7" s="29"/>
      <c r="AL7" s="29"/>
      <c r="AM7" s="29"/>
      <c r="AN7" s="29"/>
      <c r="AO7" s="29"/>
      <c r="AP7" s="29"/>
      <c r="AQ7" s="29"/>
    </row>
    <row r="8" customFormat="false" ht="12.8" hidden="false" customHeight="false" outlineLevel="0" collapsed="false">
      <c r="A8" s="13" t="n">
        <v>15484</v>
      </c>
      <c r="B8" s="14" t="n">
        <v>20161118</v>
      </c>
      <c r="C8" s="13" t="n">
        <v>214914</v>
      </c>
      <c r="D8" s="14" t="n">
        <v>1</v>
      </c>
      <c r="E8" s="15" t="n">
        <v>-97.47</v>
      </c>
      <c r="F8" s="15" t="n">
        <v>28.3</v>
      </c>
      <c r="G8" s="15" t="n">
        <v>1333.6</v>
      </c>
      <c r="H8" s="15" t="n">
        <v>11.38</v>
      </c>
      <c r="I8" s="15" t="n">
        <v>0</v>
      </c>
      <c r="J8" s="15" t="n">
        <v>0.6</v>
      </c>
      <c r="K8" s="15" t="n">
        <v>0.45</v>
      </c>
      <c r="L8" s="14" t="n">
        <v>36</v>
      </c>
      <c r="M8" s="14" t="n">
        <v>1</v>
      </c>
      <c r="N8" s="14"/>
      <c r="O8" s="14"/>
      <c r="P8" s="14"/>
      <c r="Q8" s="14"/>
      <c r="R8" s="14"/>
      <c r="S8" s="14"/>
      <c r="T8" s="14" t="n">
        <v>0.5</v>
      </c>
      <c r="U8" s="14" t="n">
        <v>1</v>
      </c>
      <c r="V8" s="14" t="n">
        <v>0</v>
      </c>
      <c r="W8" s="14" t="n">
        <v>-1</v>
      </c>
      <c r="X8" s="14" t="n">
        <v>1</v>
      </c>
      <c r="Y8" s="14" t="n">
        <v>0.5</v>
      </c>
      <c r="Z8" s="14" t="n">
        <v>0</v>
      </c>
      <c r="AA8" s="14" t="n">
        <v>-1</v>
      </c>
      <c r="AB8" s="14" t="n">
        <v>-1</v>
      </c>
      <c r="AC8" s="14" t="n">
        <v>0.5</v>
      </c>
      <c r="AD8" s="14" t="n">
        <f aca="false">SUM(T8:AC8)</f>
        <v>0.5</v>
      </c>
      <c r="AE8" s="29" t="s">
        <v>45</v>
      </c>
      <c r="AF8" s="29"/>
      <c r="AG8" s="29"/>
      <c r="AH8" s="29"/>
      <c r="AI8" s="29"/>
      <c r="AJ8" s="29"/>
      <c r="AK8" s="29"/>
      <c r="AL8" s="29"/>
      <c r="AM8" s="29"/>
      <c r="AN8" s="29"/>
      <c r="AO8" s="29"/>
      <c r="AP8" s="29"/>
      <c r="AQ8" s="29"/>
    </row>
    <row r="9" customFormat="false" ht="12.8" hidden="false" customHeight="false" outlineLevel="0" collapsed="false">
      <c r="A9" s="13" t="n">
        <v>20325</v>
      </c>
      <c r="B9" s="14" t="n">
        <v>20170926</v>
      </c>
      <c r="C9" s="13" t="n">
        <v>25705</v>
      </c>
      <c r="D9" s="14" t="n">
        <v>1</v>
      </c>
      <c r="E9" s="15" t="n">
        <v>-99.68</v>
      </c>
      <c r="F9" s="15" t="n">
        <v>28.08</v>
      </c>
      <c r="G9" s="15" t="n">
        <v>3436.47</v>
      </c>
      <c r="H9" s="15" t="n">
        <v>11</v>
      </c>
      <c r="I9" s="15" t="n">
        <v>0</v>
      </c>
      <c r="J9" s="15" t="n">
        <v>0.9</v>
      </c>
      <c r="K9" s="15" t="n">
        <v>1.4</v>
      </c>
      <c r="L9" s="14" t="n">
        <v>192</v>
      </c>
      <c r="M9" s="14" t="n">
        <v>1</v>
      </c>
      <c r="N9" s="14"/>
      <c r="O9" s="14"/>
      <c r="P9" s="14"/>
      <c r="Q9" s="14"/>
      <c r="R9" s="14"/>
      <c r="S9" s="14"/>
      <c r="T9" s="14" t="n">
        <v>-0.5</v>
      </c>
      <c r="U9" s="14" t="n">
        <v>1</v>
      </c>
      <c r="V9" s="14" t="n">
        <v>0</v>
      </c>
      <c r="W9" s="14" t="n">
        <v>1</v>
      </c>
      <c r="X9" s="14" t="n">
        <v>1</v>
      </c>
      <c r="Y9" s="14" t="n">
        <v>0.5</v>
      </c>
      <c r="Z9" s="14" t="n">
        <v>0</v>
      </c>
      <c r="AA9" s="14" t="n">
        <v>1</v>
      </c>
      <c r="AB9" s="14" t="n">
        <v>0</v>
      </c>
      <c r="AC9" s="14" t="n">
        <v>1</v>
      </c>
      <c r="AD9" s="14" t="n">
        <f aca="false">SUM(T9:AC9)</f>
        <v>5</v>
      </c>
      <c r="AE9" s="29" t="s">
        <v>46</v>
      </c>
      <c r="AF9" s="29"/>
      <c r="AG9" s="29"/>
      <c r="AH9" s="29"/>
      <c r="AI9" s="29"/>
      <c r="AJ9" s="29"/>
      <c r="AK9" s="29"/>
      <c r="AL9" s="29"/>
      <c r="AM9" s="29"/>
      <c r="AN9" s="29"/>
      <c r="AO9" s="29"/>
      <c r="AP9" s="29"/>
      <c r="AQ9" s="29"/>
    </row>
    <row r="10" s="26" customFormat="true" ht="12.8" hidden="false" customHeight="false" outlineLevel="0" collapsed="false">
      <c r="A10" s="21"/>
      <c r="B10" s="22"/>
      <c r="C10" s="21"/>
      <c r="D10" s="22"/>
      <c r="E10" s="23"/>
      <c r="F10" s="23"/>
      <c r="G10" s="23" t="n">
        <f aca="false">AVERAGE(G3:G9)</f>
        <v>1852.57</v>
      </c>
      <c r="H10" s="23" t="n">
        <f aca="false">AVERAGE(H3:H9)</f>
        <v>11</v>
      </c>
      <c r="I10" s="23" t="n">
        <f aca="false">AVERAGE(I3:I9)</f>
        <v>0</v>
      </c>
      <c r="J10" s="23" t="n">
        <f aca="false">AVERAGE(J3:J9)</f>
        <v>0.671428571428571</v>
      </c>
      <c r="K10" s="23" t="n">
        <f aca="false">AVERAGE(K3:K9)</f>
        <v>0.892857142857143</v>
      </c>
      <c r="L10" s="24" t="n">
        <f aca="false">AVERAGE(L3:L9)</f>
        <v>79.8571428571429</v>
      </c>
      <c r="M10" s="22"/>
      <c r="N10" s="22"/>
      <c r="O10" s="22"/>
      <c r="P10" s="22"/>
      <c r="Q10" s="22"/>
      <c r="R10" s="22"/>
      <c r="S10" s="22"/>
      <c r="T10" s="23" t="n">
        <f aca="false">AVERAGE(T3:T9)</f>
        <v>-0.142857142857143</v>
      </c>
      <c r="U10" s="23" t="n">
        <f aca="false">AVERAGE(U3:U9)</f>
        <v>0.642857142857143</v>
      </c>
      <c r="V10" s="23" t="n">
        <f aca="false">AVERAGE(V3:V9)</f>
        <v>0</v>
      </c>
      <c r="W10" s="23" t="n">
        <f aca="false">AVERAGE(W3:W9)</f>
        <v>0.142857142857143</v>
      </c>
      <c r="X10" s="23" t="n">
        <f aca="false">AVERAGE(X3:X9)</f>
        <v>0.642857142857143</v>
      </c>
      <c r="Y10" s="23" t="n">
        <f aca="false">AVERAGE(Y3:Y9)</f>
        <v>0.357142857142857</v>
      </c>
      <c r="Z10" s="23" t="n">
        <f aca="false">AVERAGE(Z3:Z9)</f>
        <v>0</v>
      </c>
      <c r="AA10" s="23" t="n">
        <f aca="false">AVERAGE(AA3:AA9)</f>
        <v>-0.571428571428571</v>
      </c>
      <c r="AB10" s="23" t="n">
        <f aca="false">AVERAGE(AB3:AB9)</f>
        <v>-0.571428571428571</v>
      </c>
      <c r="AC10" s="23" t="n">
        <f aca="false">AVERAGE(AC3:AC9)</f>
        <v>-0.285714285714286</v>
      </c>
      <c r="AD10" s="23" t="n">
        <f aca="false">AVERAGE(AD3:AD9)</f>
        <v>0.214285714285714</v>
      </c>
      <c r="AE10" s="25"/>
      <c r="AF10" s="25"/>
      <c r="AG10" s="25"/>
      <c r="AH10" s="25"/>
      <c r="AI10" s="25"/>
      <c r="AJ10" s="25"/>
      <c r="AK10" s="25"/>
      <c r="AL10" s="25"/>
      <c r="AM10" s="25"/>
      <c r="AN10" s="25"/>
      <c r="AO10" s="25"/>
      <c r="AP10" s="25"/>
      <c r="AQ10" s="25"/>
    </row>
    <row r="11" customFormat="false" ht="12.8" hidden="false" customHeight="false" outlineLevel="0" collapsed="false">
      <c r="AC11" s="27" t="s">
        <v>36</v>
      </c>
      <c r="AD11" s="23" t="n">
        <f aca="false">MAX(AD3:AD9)</f>
        <v>5</v>
      </c>
    </row>
    <row r="12" customFormat="false" ht="12.8" hidden="false" customHeight="false" outlineLevel="0" collapsed="false">
      <c r="AC12" s="27" t="s">
        <v>37</v>
      </c>
      <c r="AD12" s="23" t="n">
        <f aca="false">MIN(AD3:AD9)</f>
        <v>-5</v>
      </c>
    </row>
  </sheetData>
  <mergeCells count="12">
    <mergeCell ref="A1:S1"/>
    <mergeCell ref="T1:AC1"/>
    <mergeCell ref="AE1:AQ1"/>
    <mergeCell ref="AE2:AQ2"/>
    <mergeCell ref="AE3:AQ3"/>
    <mergeCell ref="AE4:AQ4"/>
    <mergeCell ref="AE5:AQ5"/>
    <mergeCell ref="AE6:AQ6"/>
    <mergeCell ref="AE7:AQ7"/>
    <mergeCell ref="AE8:AQ8"/>
    <mergeCell ref="AE9:AQ9"/>
    <mergeCell ref="AE10:AQ10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MJ25"/>
  <sheetViews>
    <sheetView showFormulas="false" showGridLines="true" showRowColHeaders="true" showZeros="true" rightToLeft="false" tabSelected="false" showOutlineSymbols="true" defaultGridColor="true" view="normal" topLeftCell="I1" colorId="64" zoomScale="100" zoomScaleNormal="100" zoomScalePageLayoutView="100" workbookViewId="0">
      <selection pane="topLeft" activeCell="AF36" activeCellId="0" sqref="AF36"/>
    </sheetView>
  </sheetViews>
  <sheetFormatPr defaultRowHeight="12.8" outlineLevelRow="0" outlineLevelCol="0"/>
  <cols>
    <col collapsed="false" customWidth="true" hidden="false" outlineLevel="0" max="1" min="1" style="1" width="6.48"/>
    <col collapsed="false" customWidth="true" hidden="false" outlineLevel="0" max="2" min="2" style="0" width="9.07"/>
    <col collapsed="false" customWidth="true" hidden="false" outlineLevel="0" max="3" min="3" style="1" width="6.48"/>
    <col collapsed="false" customWidth="true" hidden="false" outlineLevel="0" max="4" min="4" style="0" width="4.56"/>
    <col collapsed="false" customWidth="true" hidden="false" outlineLevel="0" max="6" min="5" style="2" width="7.13"/>
    <col collapsed="false" customWidth="true" hidden="false" outlineLevel="0" max="7" min="7" style="2" width="9.07"/>
    <col collapsed="false" customWidth="true" hidden="false" outlineLevel="0" max="9" min="8" style="2" width="5.16"/>
    <col collapsed="false" customWidth="true" hidden="false" outlineLevel="0" max="11" min="10" style="2" width="6.48"/>
    <col collapsed="false" customWidth="true" hidden="false" outlineLevel="0" max="12" min="12" style="0" width="5.16"/>
    <col collapsed="false" customWidth="true" hidden="false" outlineLevel="0" max="13" min="13" style="0" width="2.59"/>
    <col collapsed="false" customWidth="true" hidden="false" outlineLevel="0" max="14" min="14" style="0" width="7.34"/>
    <col collapsed="false" customWidth="true" hidden="false" outlineLevel="0" max="15" min="15" style="0" width="8.87"/>
    <col collapsed="false" customWidth="true" hidden="false" outlineLevel="0" max="16" min="16" style="0" width="7.76"/>
    <col collapsed="false" customWidth="true" hidden="false" outlineLevel="0" max="17" min="17" style="0" width="7.34"/>
    <col collapsed="false" customWidth="true" hidden="false" outlineLevel="0" max="18" min="18" style="0" width="8.87"/>
    <col collapsed="false" customWidth="true" hidden="false" outlineLevel="0" max="19" min="19" style="0" width="6.35"/>
    <col collapsed="false" customWidth="true" hidden="false" outlineLevel="0" max="20" min="20" style="0" width="6.08"/>
    <col collapsed="false" customWidth="true" hidden="false" outlineLevel="0" max="21" min="21" style="0" width="10.01"/>
    <col collapsed="false" customWidth="true" hidden="false" outlineLevel="0" max="22" min="22" style="0" width="7.34"/>
    <col collapsed="false" customWidth="false" hidden="false" outlineLevel="0" max="23" min="23" style="0" width="11.52"/>
    <col collapsed="false" customWidth="true" hidden="false" outlineLevel="0" max="24" min="24" style="0" width="7.87"/>
    <col collapsed="false" customWidth="true" hidden="false" outlineLevel="0" max="25" min="25" style="0" width="9.32"/>
    <col collapsed="false" customWidth="true" hidden="false" outlineLevel="0" max="26" min="26" style="0" width="8.87"/>
    <col collapsed="false" customWidth="true" hidden="false" outlineLevel="0" max="27" min="27" style="0" width="10.58"/>
    <col collapsed="false" customWidth="true" hidden="false" outlineLevel="0" max="28" min="28" style="0" width="7.34"/>
    <col collapsed="false" customWidth="true" hidden="false" outlineLevel="0" max="29" min="29" style="0" width="9.87"/>
    <col collapsed="false" customWidth="true" hidden="false" outlineLevel="0" max="30" min="30" style="0" width="5.78"/>
    <col collapsed="false" customWidth="false" hidden="false" outlineLevel="0" max="1025" min="31" style="0" width="11.52"/>
  </cols>
  <sheetData>
    <row r="1" s="26" customFormat="true" ht="12.8" hidden="false" customHeight="false" outlineLevel="0" collapsed="false">
      <c r="A1" s="3" t="s">
        <v>47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4" t="s">
        <v>1</v>
      </c>
      <c r="U1" s="4"/>
      <c r="V1" s="4"/>
      <c r="W1" s="4"/>
      <c r="X1" s="4"/>
      <c r="Y1" s="4"/>
      <c r="Z1" s="4"/>
      <c r="AA1" s="4"/>
      <c r="AB1" s="4"/>
      <c r="AC1" s="4"/>
      <c r="AD1" s="4"/>
      <c r="AE1" s="5" t="s">
        <v>2</v>
      </c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LQ1" s="0"/>
      <c r="ALR1" s="0"/>
      <c r="ALS1" s="0"/>
      <c r="ALT1" s="0"/>
      <c r="ALU1" s="0"/>
      <c r="ALV1" s="0"/>
      <c r="ALW1" s="0"/>
      <c r="ALX1" s="0"/>
      <c r="ALY1" s="0"/>
      <c r="ALZ1" s="0"/>
      <c r="AMA1" s="0"/>
      <c r="AMB1" s="0"/>
      <c r="AMC1" s="0"/>
      <c r="AMD1" s="0"/>
      <c r="AME1" s="0"/>
      <c r="AMF1" s="0"/>
      <c r="AMG1" s="0"/>
      <c r="AMH1" s="0"/>
      <c r="AMI1" s="0"/>
      <c r="AMJ1" s="0"/>
    </row>
    <row r="2" s="12" customFormat="true" ht="46.25" hidden="false" customHeight="false" outlineLevel="0" collapsed="false">
      <c r="A2" s="6" t="s">
        <v>3</v>
      </c>
      <c r="B2" s="7" t="s">
        <v>4</v>
      </c>
      <c r="C2" s="6" t="s">
        <v>5</v>
      </c>
      <c r="D2" s="7" t="s">
        <v>6</v>
      </c>
      <c r="E2" s="8" t="s">
        <v>7</v>
      </c>
      <c r="F2" s="8" t="s">
        <v>8</v>
      </c>
      <c r="G2" s="8" t="s">
        <v>9</v>
      </c>
      <c r="H2" s="8" t="s">
        <v>10</v>
      </c>
      <c r="I2" s="8" t="s">
        <v>11</v>
      </c>
      <c r="J2" s="8" t="s">
        <v>12</v>
      </c>
      <c r="K2" s="8" t="s">
        <v>13</v>
      </c>
      <c r="L2" s="7" t="s">
        <v>14</v>
      </c>
      <c r="M2" s="7" t="s">
        <v>15</v>
      </c>
      <c r="N2" s="7" t="s">
        <v>16</v>
      </c>
      <c r="O2" s="7" t="s">
        <v>17</v>
      </c>
      <c r="P2" s="7" t="s">
        <v>18</v>
      </c>
      <c r="Q2" s="7" t="s">
        <v>19</v>
      </c>
      <c r="R2" s="7" t="s">
        <v>20</v>
      </c>
      <c r="S2" s="7" t="s">
        <v>21</v>
      </c>
      <c r="T2" s="9" t="s">
        <v>22</v>
      </c>
      <c r="U2" s="9" t="s">
        <v>23</v>
      </c>
      <c r="V2" s="9" t="s">
        <v>24</v>
      </c>
      <c r="W2" s="9" t="s">
        <v>25</v>
      </c>
      <c r="X2" s="9" t="s">
        <v>26</v>
      </c>
      <c r="Y2" s="9" t="s">
        <v>27</v>
      </c>
      <c r="Z2" s="9" t="s">
        <v>28</v>
      </c>
      <c r="AA2" s="9" t="s">
        <v>29</v>
      </c>
      <c r="AB2" s="9" t="s">
        <v>30</v>
      </c>
      <c r="AC2" s="9" t="s">
        <v>31</v>
      </c>
      <c r="AD2" s="10" t="s">
        <v>32</v>
      </c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KH2" s="0"/>
      <c r="AKI2" s="0"/>
      <c r="AKJ2" s="0"/>
      <c r="AKK2" s="0"/>
      <c r="AKL2" s="0"/>
      <c r="AKM2" s="0"/>
      <c r="AKN2" s="0"/>
      <c r="AKO2" s="0"/>
      <c r="AKP2" s="0"/>
      <c r="AKQ2" s="0"/>
      <c r="AKR2" s="0"/>
      <c r="AKS2" s="0"/>
      <c r="AKT2" s="0"/>
      <c r="AKU2" s="0"/>
      <c r="AKV2" s="0"/>
      <c r="AKW2" s="0"/>
      <c r="AKX2" s="0"/>
      <c r="AKY2" s="0"/>
      <c r="AKZ2" s="0"/>
      <c r="ALA2" s="0"/>
      <c r="ALB2" s="0"/>
      <c r="ALC2" s="0"/>
      <c r="ALD2" s="0"/>
      <c r="ALE2" s="0"/>
      <c r="ALF2" s="0"/>
      <c r="ALG2" s="0"/>
      <c r="ALH2" s="0"/>
      <c r="ALI2" s="0"/>
      <c r="ALJ2" s="0"/>
      <c r="ALK2" s="0"/>
      <c r="ALL2" s="0"/>
      <c r="ALM2" s="0"/>
      <c r="ALN2" s="0"/>
      <c r="ALO2" s="0"/>
      <c r="ALP2" s="0"/>
      <c r="ALQ2" s="0"/>
      <c r="ALR2" s="0"/>
      <c r="ALS2" s="0"/>
      <c r="ALT2" s="0"/>
      <c r="ALU2" s="0"/>
      <c r="ALV2" s="0"/>
      <c r="ALW2" s="0"/>
      <c r="ALX2" s="0"/>
      <c r="ALY2" s="0"/>
      <c r="ALZ2" s="0"/>
      <c r="AMA2" s="0"/>
      <c r="AMB2" s="0"/>
      <c r="AMC2" s="0"/>
      <c r="AMD2" s="0"/>
      <c r="AME2" s="0"/>
      <c r="AMF2" s="0"/>
      <c r="AMG2" s="0"/>
      <c r="AMH2" s="0"/>
      <c r="AMI2" s="0"/>
      <c r="AMJ2" s="0"/>
    </row>
    <row r="3" customFormat="false" ht="12.8" hidden="false" customHeight="false" outlineLevel="0" collapsed="false">
      <c r="A3" s="13" t="n">
        <v>2901</v>
      </c>
      <c r="B3" s="14" t="n">
        <v>20140902</v>
      </c>
      <c r="C3" s="13" t="n">
        <v>34752</v>
      </c>
      <c r="D3" s="14" t="n">
        <v>1</v>
      </c>
      <c r="E3" s="15" t="n">
        <v>-94.72</v>
      </c>
      <c r="F3" s="15" t="n">
        <v>37.03</v>
      </c>
      <c r="G3" s="15" t="n">
        <v>2344.44</v>
      </c>
      <c r="H3" s="15" t="n">
        <v>13.12</v>
      </c>
      <c r="I3" s="15" t="n">
        <v>0</v>
      </c>
      <c r="J3" s="15" t="n">
        <v>0.8</v>
      </c>
      <c r="K3" s="15" t="n">
        <v>0.7</v>
      </c>
      <c r="L3" s="14" t="n">
        <v>249</v>
      </c>
      <c r="M3" s="14" t="n">
        <v>1</v>
      </c>
      <c r="N3" s="14"/>
      <c r="O3" s="14"/>
      <c r="P3" s="14"/>
      <c r="Q3" s="14"/>
      <c r="R3" s="14"/>
      <c r="S3" s="14"/>
      <c r="T3" s="14" t="n">
        <v>0.5</v>
      </c>
      <c r="U3" s="14" t="n">
        <v>0.5</v>
      </c>
      <c r="V3" s="14" t="n">
        <v>0</v>
      </c>
      <c r="W3" s="14" t="n">
        <v>-1</v>
      </c>
      <c r="X3" s="14" t="n">
        <v>1</v>
      </c>
      <c r="Y3" s="14" t="n">
        <v>0.5</v>
      </c>
      <c r="Z3" s="14" t="n">
        <v>0</v>
      </c>
      <c r="AA3" s="14" t="n">
        <v>0.5</v>
      </c>
      <c r="AB3" s="14" t="n">
        <v>0</v>
      </c>
      <c r="AC3" s="14" t="n">
        <v>0</v>
      </c>
      <c r="AD3" s="14" t="n">
        <f aca="false">SUM(T3:AC3)</f>
        <v>2</v>
      </c>
      <c r="AE3" s="28" t="s">
        <v>48</v>
      </c>
      <c r="AF3" s="28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</row>
    <row r="4" customFormat="false" ht="12.8" hidden="false" customHeight="false" outlineLevel="0" collapsed="false">
      <c r="A4" s="13" t="n">
        <v>2901</v>
      </c>
      <c r="B4" s="14" t="n">
        <v>20140902</v>
      </c>
      <c r="C4" s="13" t="n">
        <v>34752</v>
      </c>
      <c r="D4" s="14" t="n">
        <v>2</v>
      </c>
      <c r="E4" s="15" t="n">
        <v>-92.7</v>
      </c>
      <c r="F4" s="15" t="n">
        <v>37.7</v>
      </c>
      <c r="G4" s="15" t="n">
        <v>1589.73</v>
      </c>
      <c r="H4" s="15" t="n">
        <v>10.38</v>
      </c>
      <c r="I4" s="15" t="n">
        <v>0</v>
      </c>
      <c r="J4" s="15" t="n">
        <v>0.65</v>
      </c>
      <c r="K4" s="15" t="n">
        <v>0.55</v>
      </c>
      <c r="L4" s="14" t="n">
        <v>364</v>
      </c>
      <c r="M4" s="14" t="n">
        <v>1</v>
      </c>
      <c r="N4" s="14"/>
      <c r="O4" s="14"/>
      <c r="P4" s="14"/>
      <c r="Q4" s="14"/>
      <c r="R4" s="14"/>
      <c r="S4" s="14"/>
      <c r="T4" s="14" t="n">
        <v>-0.5</v>
      </c>
      <c r="U4" s="14" t="n">
        <v>0.5</v>
      </c>
      <c r="V4" s="14" t="n">
        <v>0</v>
      </c>
      <c r="W4" s="14" t="n">
        <v>-1</v>
      </c>
      <c r="X4" s="14" t="n">
        <v>0.5</v>
      </c>
      <c r="Y4" s="14" t="n">
        <v>0.5</v>
      </c>
      <c r="Z4" s="14" t="n">
        <v>0</v>
      </c>
      <c r="AA4" s="14" t="n">
        <v>1</v>
      </c>
      <c r="AB4" s="14" t="n">
        <v>-0.5</v>
      </c>
      <c r="AC4" s="14" t="n">
        <v>1</v>
      </c>
      <c r="AD4" s="14" t="n">
        <f aca="false">SUM(T4:AC4)</f>
        <v>1.5</v>
      </c>
      <c r="AE4" s="28" t="s">
        <v>49</v>
      </c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</row>
    <row r="5" customFormat="false" ht="12.8" hidden="false" customHeight="false" outlineLevel="0" collapsed="false">
      <c r="A5" s="13" t="n">
        <v>2901</v>
      </c>
      <c r="B5" s="14" t="n">
        <v>20140902</v>
      </c>
      <c r="C5" s="13" t="n">
        <v>34752</v>
      </c>
      <c r="D5" s="14" t="n">
        <v>3</v>
      </c>
      <c r="E5" s="15" t="n">
        <v>-93.6</v>
      </c>
      <c r="F5" s="15" t="n">
        <v>38.7</v>
      </c>
      <c r="G5" s="15" t="n">
        <v>3522.06</v>
      </c>
      <c r="H5" s="15" t="n">
        <v>15.62</v>
      </c>
      <c r="I5" s="15" t="n">
        <v>0</v>
      </c>
      <c r="J5" s="15" t="n">
        <v>1.35</v>
      </c>
      <c r="K5" s="15" t="n">
        <v>0.95</v>
      </c>
      <c r="L5" s="14" t="n">
        <v>250</v>
      </c>
      <c r="M5" s="14" t="n">
        <v>1</v>
      </c>
      <c r="N5" s="14"/>
      <c r="O5" s="14"/>
      <c r="P5" s="14"/>
      <c r="Q5" s="14"/>
      <c r="R5" s="14"/>
      <c r="S5" s="14"/>
      <c r="T5" s="14" t="n">
        <v>-0.5</v>
      </c>
      <c r="U5" s="14" t="n">
        <v>0.5</v>
      </c>
      <c r="V5" s="14" t="n">
        <v>0</v>
      </c>
      <c r="W5" s="14" t="n">
        <v>-1</v>
      </c>
      <c r="X5" s="14" t="n">
        <v>1</v>
      </c>
      <c r="Y5" s="14" t="n">
        <v>0.5</v>
      </c>
      <c r="Z5" s="14" t="n">
        <v>0</v>
      </c>
      <c r="AA5" s="14" t="n">
        <v>1</v>
      </c>
      <c r="AB5" s="14" t="n">
        <v>-1</v>
      </c>
      <c r="AC5" s="14" t="n">
        <v>0.5</v>
      </c>
      <c r="AD5" s="14" t="n">
        <f aca="false">SUM(T5:AC5)</f>
        <v>1</v>
      </c>
      <c r="AE5" s="28" t="s">
        <v>49</v>
      </c>
      <c r="AF5" s="28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</row>
    <row r="6" customFormat="false" ht="12.8" hidden="false" customHeight="false" outlineLevel="0" collapsed="false">
      <c r="A6" s="13" t="n">
        <v>3024</v>
      </c>
      <c r="B6" s="14" t="n">
        <v>20140910</v>
      </c>
      <c r="C6" s="13" t="n">
        <v>12843</v>
      </c>
      <c r="D6" s="14" t="n">
        <v>1</v>
      </c>
      <c r="E6" s="15" t="n">
        <v>-94.82</v>
      </c>
      <c r="F6" s="15" t="n">
        <v>40.17</v>
      </c>
      <c r="G6" s="15" t="n">
        <v>2598.01</v>
      </c>
      <c r="H6" s="15" t="n">
        <v>16</v>
      </c>
      <c r="I6" s="15" t="n">
        <v>0</v>
      </c>
      <c r="J6" s="15" t="n">
        <v>0.9</v>
      </c>
      <c r="K6" s="15" t="n">
        <v>0.7</v>
      </c>
      <c r="L6" s="14" t="n">
        <v>307</v>
      </c>
      <c r="M6" s="14" t="n">
        <v>1</v>
      </c>
      <c r="N6" s="14"/>
      <c r="O6" s="14"/>
      <c r="P6" s="14"/>
      <c r="Q6" s="14"/>
      <c r="R6" s="14"/>
      <c r="S6" s="14"/>
      <c r="T6" s="14" t="n">
        <v>-1</v>
      </c>
      <c r="U6" s="14" t="n">
        <v>0.5</v>
      </c>
      <c r="V6" s="14" t="n">
        <v>0</v>
      </c>
      <c r="W6" s="14" t="n">
        <v>-1</v>
      </c>
      <c r="X6" s="14" t="n">
        <v>1</v>
      </c>
      <c r="Y6" s="14" t="n">
        <v>0</v>
      </c>
      <c r="Z6" s="14" t="n">
        <v>0</v>
      </c>
      <c r="AA6" s="14" t="n">
        <v>-1</v>
      </c>
      <c r="AB6" s="14" t="n">
        <v>-0.5</v>
      </c>
      <c r="AC6" s="14" t="n">
        <v>0.5</v>
      </c>
      <c r="AD6" s="14" t="n">
        <f aca="false">SUM(T6:AC6)</f>
        <v>-1.5</v>
      </c>
      <c r="AE6" s="28" t="s">
        <v>50</v>
      </c>
      <c r="AF6" s="28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</row>
    <row r="7" customFormat="false" ht="12.8" hidden="false" customHeight="false" outlineLevel="0" collapsed="false">
      <c r="A7" s="13" t="n">
        <v>3024</v>
      </c>
      <c r="B7" s="14" t="n">
        <v>20140910</v>
      </c>
      <c r="C7" s="13" t="n">
        <v>12843</v>
      </c>
      <c r="D7" s="14" t="n">
        <v>2</v>
      </c>
      <c r="E7" s="15" t="n">
        <v>-96.03</v>
      </c>
      <c r="F7" s="15" t="n">
        <v>40</v>
      </c>
      <c r="G7" s="15" t="n">
        <v>1160.27</v>
      </c>
      <c r="H7" s="15" t="n">
        <v>11.88</v>
      </c>
      <c r="I7" s="15" t="n">
        <v>0.25</v>
      </c>
      <c r="J7" s="15" t="n">
        <v>0.6</v>
      </c>
      <c r="K7" s="15" t="n">
        <v>0.45</v>
      </c>
      <c r="L7" s="14" t="n">
        <v>322</v>
      </c>
      <c r="M7" s="14" t="n">
        <v>1</v>
      </c>
      <c r="N7" s="14"/>
      <c r="O7" s="14"/>
      <c r="P7" s="14"/>
      <c r="Q7" s="14"/>
      <c r="R7" s="14"/>
      <c r="S7" s="14"/>
      <c r="T7" s="14" t="n">
        <v>0.5</v>
      </c>
      <c r="U7" s="14" t="n">
        <v>0.5</v>
      </c>
      <c r="V7" s="14" t="n">
        <v>0</v>
      </c>
      <c r="W7" s="14" t="n">
        <v>-1</v>
      </c>
      <c r="X7" s="14" t="n">
        <v>0.5</v>
      </c>
      <c r="Y7" s="14" t="n">
        <v>0.5</v>
      </c>
      <c r="Z7" s="14" t="n">
        <v>0</v>
      </c>
      <c r="AA7" s="14" t="n">
        <v>-1</v>
      </c>
      <c r="AB7" s="14" t="n">
        <v>-0.5</v>
      </c>
      <c r="AC7" s="14" t="n">
        <v>0.5</v>
      </c>
      <c r="AD7" s="14" t="n">
        <f aca="false">SUM(T7:AC7)</f>
        <v>0</v>
      </c>
      <c r="AE7" s="28" t="s">
        <v>49</v>
      </c>
      <c r="AF7" s="28"/>
      <c r="AG7" s="28"/>
      <c r="AH7" s="28"/>
      <c r="AI7" s="28"/>
      <c r="AJ7" s="28"/>
      <c r="AK7" s="28"/>
      <c r="AL7" s="28"/>
      <c r="AM7" s="28"/>
      <c r="AN7" s="28"/>
      <c r="AO7" s="28"/>
      <c r="AP7" s="28"/>
      <c r="AQ7" s="28"/>
    </row>
    <row r="8" customFormat="false" ht="12.8" hidden="false" customHeight="false" outlineLevel="0" collapsed="false">
      <c r="A8" s="13" t="n">
        <v>3147</v>
      </c>
      <c r="B8" s="14" t="n">
        <v>20140917</v>
      </c>
      <c r="C8" s="13" t="n">
        <v>231420</v>
      </c>
      <c r="D8" s="14" t="n">
        <v>1</v>
      </c>
      <c r="E8" s="15" t="n">
        <v>-94.35</v>
      </c>
      <c r="F8" s="15" t="n">
        <v>36.2</v>
      </c>
      <c r="G8" s="15" t="n">
        <v>2145.16</v>
      </c>
      <c r="H8" s="15" t="n">
        <v>12.88</v>
      </c>
      <c r="I8" s="15" t="n">
        <v>0</v>
      </c>
      <c r="J8" s="15" t="n">
        <v>1.15</v>
      </c>
      <c r="K8" s="15" t="n">
        <v>0.65</v>
      </c>
      <c r="L8" s="14" t="n">
        <v>360</v>
      </c>
      <c r="M8" s="14" t="n">
        <v>1</v>
      </c>
      <c r="N8" s="14"/>
      <c r="O8" s="14"/>
      <c r="P8" s="14"/>
      <c r="Q8" s="14"/>
      <c r="R8" s="14"/>
      <c r="S8" s="14"/>
      <c r="T8" s="14" t="n">
        <v>-1</v>
      </c>
      <c r="U8" s="14" t="n">
        <v>-1</v>
      </c>
      <c r="V8" s="14" t="n">
        <v>0</v>
      </c>
      <c r="W8" s="14" t="n">
        <v>0.5</v>
      </c>
      <c r="X8" s="14" t="n">
        <v>0.5</v>
      </c>
      <c r="Y8" s="14" t="n">
        <v>0.5</v>
      </c>
      <c r="Z8" s="14" t="n">
        <v>0</v>
      </c>
      <c r="AA8" s="14" t="n">
        <v>-1</v>
      </c>
      <c r="AB8" s="14" t="n">
        <v>-1</v>
      </c>
      <c r="AC8" s="14" t="n">
        <v>-1</v>
      </c>
      <c r="AD8" s="14" t="n">
        <f aca="false">SUM(T8:AC8)</f>
        <v>-3.5</v>
      </c>
      <c r="AE8" s="28" t="s">
        <v>51</v>
      </c>
      <c r="AF8" s="28"/>
      <c r="AG8" s="28"/>
      <c r="AH8" s="28"/>
      <c r="AI8" s="28"/>
      <c r="AJ8" s="28"/>
      <c r="AK8" s="28"/>
      <c r="AL8" s="28"/>
      <c r="AM8" s="28"/>
      <c r="AN8" s="28"/>
      <c r="AO8" s="28"/>
      <c r="AP8" s="28"/>
      <c r="AQ8" s="28"/>
    </row>
    <row r="9" customFormat="false" ht="12.8" hidden="false" customHeight="false" outlineLevel="0" collapsed="false">
      <c r="A9" s="13" t="n">
        <v>8660</v>
      </c>
      <c r="B9" s="14" t="n">
        <v>20150907</v>
      </c>
      <c r="C9" s="13" t="n">
        <v>64117</v>
      </c>
      <c r="D9" s="14" t="n">
        <v>1</v>
      </c>
      <c r="E9" s="15" t="n">
        <v>-95.2</v>
      </c>
      <c r="F9" s="15" t="n">
        <v>40.88</v>
      </c>
      <c r="G9" s="15" t="n">
        <v>3389.06</v>
      </c>
      <c r="H9" s="15" t="n">
        <v>11</v>
      </c>
      <c r="I9" s="15" t="n">
        <v>0</v>
      </c>
      <c r="J9" s="15" t="n">
        <v>1.55</v>
      </c>
      <c r="K9" s="15" t="n">
        <v>0.7</v>
      </c>
      <c r="L9" s="14" t="n">
        <v>372</v>
      </c>
      <c r="M9" s="14" t="n">
        <v>1</v>
      </c>
      <c r="N9" s="14"/>
      <c r="O9" s="14"/>
      <c r="P9" s="14"/>
      <c r="Q9" s="14"/>
      <c r="R9" s="14"/>
      <c r="S9" s="14"/>
      <c r="T9" s="14" t="n">
        <v>-1</v>
      </c>
      <c r="U9" s="14" t="n">
        <v>-1</v>
      </c>
      <c r="V9" s="14" t="n">
        <v>0</v>
      </c>
      <c r="W9" s="14" t="n">
        <v>0.5</v>
      </c>
      <c r="X9" s="14" t="n">
        <v>0.5</v>
      </c>
      <c r="Y9" s="14" t="n">
        <v>-0.5</v>
      </c>
      <c r="Z9" s="14" t="n">
        <v>0</v>
      </c>
      <c r="AA9" s="14" t="n">
        <v>1</v>
      </c>
      <c r="AB9" s="14" t="n">
        <v>0.5</v>
      </c>
      <c r="AC9" s="14" t="n">
        <v>1</v>
      </c>
      <c r="AD9" s="14" t="n">
        <f aca="false">SUM(T9:AC9)</f>
        <v>1</v>
      </c>
      <c r="AE9" s="28" t="s">
        <v>52</v>
      </c>
      <c r="AF9" s="28"/>
      <c r="AG9" s="28"/>
      <c r="AH9" s="28"/>
      <c r="AI9" s="28"/>
      <c r="AJ9" s="28"/>
      <c r="AK9" s="28"/>
      <c r="AL9" s="28"/>
      <c r="AM9" s="28"/>
      <c r="AN9" s="28"/>
      <c r="AO9" s="28"/>
      <c r="AP9" s="28"/>
      <c r="AQ9" s="28"/>
    </row>
    <row r="10" customFormat="false" ht="12.8" hidden="false" customHeight="false" outlineLevel="0" collapsed="false">
      <c r="A10" s="13" t="n">
        <v>8819</v>
      </c>
      <c r="B10" s="14" t="n">
        <v>20150917</v>
      </c>
      <c r="C10" s="13" t="n">
        <v>122131</v>
      </c>
      <c r="D10" s="14" t="n">
        <v>1</v>
      </c>
      <c r="E10" s="15" t="n">
        <v>-94.05</v>
      </c>
      <c r="F10" s="15" t="n">
        <v>41.68</v>
      </c>
      <c r="G10" s="15" t="n">
        <v>1800.88</v>
      </c>
      <c r="H10" s="15" t="n">
        <v>11.25</v>
      </c>
      <c r="I10" s="15" t="n">
        <v>0</v>
      </c>
      <c r="J10" s="15" t="n">
        <v>0.75</v>
      </c>
      <c r="K10" s="15" t="n">
        <v>0.5</v>
      </c>
      <c r="L10" s="14" t="n">
        <v>309</v>
      </c>
      <c r="M10" s="14" t="n">
        <v>1</v>
      </c>
      <c r="N10" s="14"/>
      <c r="O10" s="14"/>
      <c r="P10" s="14"/>
      <c r="Q10" s="14"/>
      <c r="R10" s="14"/>
      <c r="S10" s="14"/>
      <c r="T10" s="14" t="n">
        <v>-1</v>
      </c>
      <c r="U10" s="14" t="n">
        <v>1</v>
      </c>
      <c r="V10" s="14" t="n">
        <v>0</v>
      </c>
      <c r="W10" s="14" t="n">
        <v>-1</v>
      </c>
      <c r="X10" s="14" t="n">
        <v>1</v>
      </c>
      <c r="Y10" s="14" t="n">
        <v>0.5</v>
      </c>
      <c r="Z10" s="14" t="n">
        <v>0</v>
      </c>
      <c r="AA10" s="14" t="n">
        <v>1</v>
      </c>
      <c r="AB10" s="14" t="n">
        <v>0.5</v>
      </c>
      <c r="AC10" s="14" t="n">
        <v>1</v>
      </c>
      <c r="AD10" s="14" t="n">
        <f aca="false">SUM(T10:AC10)</f>
        <v>3</v>
      </c>
      <c r="AE10" s="28" t="s">
        <v>53</v>
      </c>
      <c r="AF10" s="28"/>
      <c r="AG10" s="28"/>
      <c r="AH10" s="28"/>
      <c r="AI10" s="28"/>
      <c r="AJ10" s="28"/>
      <c r="AK10" s="28"/>
      <c r="AL10" s="28"/>
      <c r="AM10" s="28"/>
      <c r="AN10" s="28"/>
      <c r="AO10" s="28"/>
      <c r="AP10" s="28"/>
      <c r="AQ10" s="28"/>
    </row>
    <row r="11" customFormat="false" ht="12.8" hidden="false" customHeight="false" outlineLevel="0" collapsed="false">
      <c r="A11" s="13" t="n">
        <v>8829</v>
      </c>
      <c r="B11" s="14" t="n">
        <v>20150918</v>
      </c>
      <c r="C11" s="13" t="n">
        <v>32431</v>
      </c>
      <c r="D11" s="14" t="n">
        <v>1</v>
      </c>
      <c r="E11" s="15" t="n">
        <v>-95.05</v>
      </c>
      <c r="F11" s="15" t="n">
        <v>39.55</v>
      </c>
      <c r="G11" s="15" t="n">
        <v>2049.75</v>
      </c>
      <c r="H11" s="15" t="n">
        <v>11.62</v>
      </c>
      <c r="I11" s="15" t="n">
        <v>0</v>
      </c>
      <c r="J11" s="15" t="n">
        <v>0.75</v>
      </c>
      <c r="K11" s="15" t="n">
        <v>0.55</v>
      </c>
      <c r="L11" s="14" t="n">
        <v>267</v>
      </c>
      <c r="M11" s="14" t="n">
        <v>1</v>
      </c>
      <c r="N11" s="14"/>
      <c r="O11" s="14"/>
      <c r="P11" s="14"/>
      <c r="Q11" s="14"/>
      <c r="R11" s="14"/>
      <c r="S11" s="14"/>
      <c r="T11" s="14" t="n">
        <v>-1</v>
      </c>
      <c r="U11" s="14" t="n">
        <v>0.5</v>
      </c>
      <c r="V11" s="14" t="n">
        <v>0</v>
      </c>
      <c r="W11" s="14" t="n">
        <v>-1</v>
      </c>
      <c r="X11" s="14" t="n">
        <v>1</v>
      </c>
      <c r="Y11" s="14" t="n">
        <v>0.5</v>
      </c>
      <c r="Z11" s="14" t="n">
        <v>0</v>
      </c>
      <c r="AA11" s="14" t="n">
        <v>-1</v>
      </c>
      <c r="AB11" s="14" t="n">
        <v>-0.5</v>
      </c>
      <c r="AC11" s="14" t="n">
        <v>0.5</v>
      </c>
      <c r="AD11" s="14" t="n">
        <f aca="false">SUM(T11:AC11)</f>
        <v>-1</v>
      </c>
      <c r="AE11" s="28" t="s">
        <v>54</v>
      </c>
      <c r="AF11" s="28"/>
      <c r="AG11" s="28"/>
      <c r="AH11" s="28"/>
      <c r="AI11" s="28"/>
      <c r="AJ11" s="28"/>
      <c r="AK11" s="28"/>
      <c r="AL11" s="28"/>
      <c r="AM11" s="28"/>
      <c r="AN11" s="28"/>
      <c r="AO11" s="28"/>
      <c r="AP11" s="28"/>
      <c r="AQ11" s="28"/>
    </row>
    <row r="12" customFormat="false" ht="12.8" hidden="false" customHeight="false" outlineLevel="0" collapsed="false">
      <c r="A12" s="13" t="n">
        <v>14347</v>
      </c>
      <c r="B12" s="14" t="n">
        <v>20160906</v>
      </c>
      <c r="C12" s="13" t="n">
        <v>194245</v>
      </c>
      <c r="D12" s="14" t="n">
        <v>1</v>
      </c>
      <c r="E12" s="15" t="n">
        <v>-92.65</v>
      </c>
      <c r="F12" s="15" t="n">
        <v>44.42</v>
      </c>
      <c r="G12" s="15" t="n">
        <v>1081.7</v>
      </c>
      <c r="H12" s="15" t="n">
        <v>10.62</v>
      </c>
      <c r="I12" s="15" t="n">
        <v>0</v>
      </c>
      <c r="J12" s="15" t="n">
        <v>1.15</v>
      </c>
      <c r="K12" s="15" t="n">
        <v>0.4</v>
      </c>
      <c r="L12" s="14" t="n">
        <v>351</v>
      </c>
      <c r="M12" s="14" t="n">
        <v>1</v>
      </c>
      <c r="N12" s="14"/>
      <c r="O12" s="14"/>
      <c r="P12" s="14"/>
      <c r="Q12" s="14"/>
      <c r="R12" s="14"/>
      <c r="S12" s="14"/>
      <c r="T12" s="14" t="n">
        <v>-0.5</v>
      </c>
      <c r="U12" s="14" t="n">
        <v>1</v>
      </c>
      <c r="V12" s="14" t="n">
        <v>0</v>
      </c>
      <c r="W12" s="14" t="n">
        <v>0.5</v>
      </c>
      <c r="X12" s="14" t="n">
        <v>0.5</v>
      </c>
      <c r="Y12" s="14" t="n">
        <v>0.5</v>
      </c>
      <c r="Z12" s="14" t="n">
        <v>0</v>
      </c>
      <c r="AA12" s="14" t="n">
        <v>-1</v>
      </c>
      <c r="AB12" s="14" t="n">
        <v>-1</v>
      </c>
      <c r="AC12" s="14" t="n">
        <v>-1</v>
      </c>
      <c r="AD12" s="14" t="n">
        <f aca="false">SUM(T12:AC12)</f>
        <v>-1</v>
      </c>
      <c r="AE12" s="28" t="s">
        <v>55</v>
      </c>
      <c r="AF12" s="28"/>
      <c r="AG12" s="28"/>
      <c r="AH12" s="28"/>
      <c r="AI12" s="28"/>
      <c r="AJ12" s="28"/>
      <c r="AK12" s="28"/>
      <c r="AL12" s="28"/>
      <c r="AM12" s="28"/>
      <c r="AN12" s="28"/>
      <c r="AO12" s="28"/>
      <c r="AP12" s="28"/>
      <c r="AQ12" s="28"/>
    </row>
    <row r="13" customFormat="false" ht="12.8" hidden="false" customHeight="false" outlineLevel="0" collapsed="false">
      <c r="A13" s="13" t="n">
        <v>14491</v>
      </c>
      <c r="B13" s="14" t="n">
        <v>20160916</v>
      </c>
      <c r="C13" s="13" t="n">
        <v>21101</v>
      </c>
      <c r="D13" s="14" t="n">
        <v>1</v>
      </c>
      <c r="E13" s="15" t="n">
        <v>-99.68</v>
      </c>
      <c r="F13" s="15" t="n">
        <v>40.22</v>
      </c>
      <c r="G13" s="15" t="n">
        <v>10643.97</v>
      </c>
      <c r="H13" s="15" t="n">
        <v>11.75</v>
      </c>
      <c r="I13" s="15" t="n">
        <v>0.12</v>
      </c>
      <c r="J13" s="15" t="n">
        <v>1.4</v>
      </c>
      <c r="K13" s="15" t="n">
        <v>2</v>
      </c>
      <c r="L13" s="14" t="n">
        <v>668</v>
      </c>
      <c r="M13" s="14" t="n">
        <v>1</v>
      </c>
      <c r="N13" s="14"/>
      <c r="O13" s="14"/>
      <c r="P13" s="14"/>
      <c r="Q13" s="14"/>
      <c r="R13" s="14"/>
      <c r="S13" s="14"/>
      <c r="T13" s="14" t="n">
        <v>0.5</v>
      </c>
      <c r="U13" s="14" t="n">
        <v>0.5</v>
      </c>
      <c r="V13" s="14" t="n">
        <v>0</v>
      </c>
      <c r="W13" s="14" t="n">
        <v>1</v>
      </c>
      <c r="X13" s="14" t="n">
        <v>1</v>
      </c>
      <c r="Y13" s="14" t="n">
        <v>1</v>
      </c>
      <c r="Z13" s="14" t="n">
        <v>0</v>
      </c>
      <c r="AA13" s="14" t="n">
        <v>1</v>
      </c>
      <c r="AB13" s="14" t="n">
        <v>1</v>
      </c>
      <c r="AC13" s="14" t="n">
        <v>1</v>
      </c>
      <c r="AD13" s="14" t="n">
        <f aca="false">SUM(T13:AC13)</f>
        <v>7</v>
      </c>
      <c r="AE13" s="28" t="s">
        <v>56</v>
      </c>
      <c r="AF13" s="28"/>
      <c r="AG13" s="28"/>
      <c r="AH13" s="28"/>
      <c r="AI13" s="28"/>
      <c r="AJ13" s="28"/>
      <c r="AK13" s="28"/>
      <c r="AL13" s="28"/>
      <c r="AM13" s="28"/>
      <c r="AN13" s="28"/>
      <c r="AO13" s="28"/>
      <c r="AP13" s="28"/>
      <c r="AQ13" s="28"/>
    </row>
    <row r="14" customFormat="false" ht="12.8" hidden="false" customHeight="false" outlineLevel="0" collapsed="false">
      <c r="A14" s="13" t="n">
        <v>14522</v>
      </c>
      <c r="B14" s="14" t="n">
        <v>20160918</v>
      </c>
      <c r="C14" s="13" t="n">
        <v>20505</v>
      </c>
      <c r="D14" s="14" t="n">
        <v>2</v>
      </c>
      <c r="E14" s="15" t="n">
        <v>-102.12</v>
      </c>
      <c r="F14" s="15" t="n">
        <v>36</v>
      </c>
      <c r="G14" s="15" t="n">
        <v>1600.47</v>
      </c>
      <c r="H14" s="15" t="n">
        <v>14.75</v>
      </c>
      <c r="I14" s="15" t="n">
        <v>0.75</v>
      </c>
      <c r="J14" s="15" t="n">
        <v>0.6</v>
      </c>
      <c r="K14" s="15" t="n">
        <v>0.45</v>
      </c>
      <c r="L14" s="14" t="n">
        <v>1142</v>
      </c>
      <c r="M14" s="14" t="n">
        <v>1</v>
      </c>
      <c r="N14" s="14"/>
      <c r="O14" s="14"/>
      <c r="P14" s="14"/>
      <c r="Q14" s="14"/>
      <c r="R14" s="14"/>
      <c r="S14" s="14"/>
      <c r="T14" s="14" t="n">
        <v>-1</v>
      </c>
      <c r="U14" s="14" t="n">
        <v>0</v>
      </c>
      <c r="V14" s="14" t="n">
        <v>0</v>
      </c>
      <c r="W14" s="14" t="n">
        <v>-1</v>
      </c>
      <c r="X14" s="14" t="n">
        <v>0.5</v>
      </c>
      <c r="Y14" s="14" t="n">
        <v>0</v>
      </c>
      <c r="Z14" s="14" t="n">
        <v>0</v>
      </c>
      <c r="AA14" s="14" t="n">
        <v>0</v>
      </c>
      <c r="AB14" s="14" t="n">
        <v>0</v>
      </c>
      <c r="AC14" s="14" t="n">
        <v>0</v>
      </c>
      <c r="AD14" s="14" t="n">
        <f aca="false">SUM(T14:AC14)</f>
        <v>-1.5</v>
      </c>
      <c r="AE14" s="28" t="s">
        <v>57</v>
      </c>
      <c r="AF14" s="28"/>
      <c r="AG14" s="28"/>
      <c r="AH14" s="28"/>
      <c r="AI14" s="28"/>
      <c r="AJ14" s="28"/>
      <c r="AK14" s="28"/>
      <c r="AL14" s="28"/>
      <c r="AM14" s="28"/>
      <c r="AN14" s="28"/>
      <c r="AO14" s="28"/>
      <c r="AP14" s="28"/>
      <c r="AQ14" s="28"/>
    </row>
    <row r="15" customFormat="false" ht="12.8" hidden="false" customHeight="false" outlineLevel="0" collapsed="false">
      <c r="A15" s="13" t="n">
        <v>14614</v>
      </c>
      <c r="B15" s="14" t="n">
        <v>20160923</v>
      </c>
      <c r="C15" s="13" t="n">
        <v>235931</v>
      </c>
      <c r="D15" s="14" t="n">
        <v>1</v>
      </c>
      <c r="E15" s="15" t="n">
        <v>-103.65</v>
      </c>
      <c r="F15" s="15" t="n">
        <v>43.72</v>
      </c>
      <c r="G15" s="15" t="n">
        <v>2077.45</v>
      </c>
      <c r="H15" s="15" t="n">
        <v>11.12</v>
      </c>
      <c r="I15" s="15" t="n">
        <v>0.38</v>
      </c>
      <c r="J15" s="15" t="n">
        <v>0.95</v>
      </c>
      <c r="K15" s="15" t="n">
        <v>0.8</v>
      </c>
      <c r="L15" s="14" t="n">
        <v>1655</v>
      </c>
      <c r="M15" s="14" t="n">
        <v>1</v>
      </c>
      <c r="N15" s="14"/>
      <c r="O15" s="14"/>
      <c r="P15" s="14"/>
      <c r="Q15" s="14"/>
      <c r="R15" s="14"/>
      <c r="S15" s="14"/>
      <c r="T15" s="14" t="n">
        <v>-1</v>
      </c>
      <c r="U15" s="14" t="n">
        <v>-0.5</v>
      </c>
      <c r="V15" s="14" t="n">
        <v>0</v>
      </c>
      <c r="W15" s="14" t="n">
        <v>1</v>
      </c>
      <c r="X15" s="14" t="n">
        <v>1</v>
      </c>
      <c r="Y15" s="14" t="n">
        <v>0.5</v>
      </c>
      <c r="Z15" s="14" t="n">
        <v>0</v>
      </c>
      <c r="AA15" s="14" t="n">
        <v>-1</v>
      </c>
      <c r="AB15" s="14" t="n">
        <v>0.5</v>
      </c>
      <c r="AC15" s="14" t="n">
        <v>0.5</v>
      </c>
      <c r="AD15" s="14" t="n">
        <f aca="false">SUM(T15:AC15)</f>
        <v>1</v>
      </c>
      <c r="AE15" s="28" t="s">
        <v>58</v>
      </c>
      <c r="AF15" s="28"/>
      <c r="AG15" s="28"/>
      <c r="AH15" s="28"/>
      <c r="AI15" s="28"/>
      <c r="AJ15" s="28"/>
      <c r="AK15" s="28"/>
      <c r="AL15" s="28"/>
      <c r="AM15" s="28"/>
      <c r="AN15" s="28"/>
      <c r="AO15" s="28"/>
      <c r="AP15" s="28"/>
      <c r="AQ15" s="28"/>
    </row>
    <row r="16" customFormat="false" ht="12.8" hidden="false" customHeight="false" outlineLevel="0" collapsed="false">
      <c r="A16" s="13" t="n">
        <v>14614</v>
      </c>
      <c r="B16" s="14" t="n">
        <v>20160923</v>
      </c>
      <c r="C16" s="13" t="n">
        <v>235931</v>
      </c>
      <c r="D16" s="14" t="n">
        <v>2</v>
      </c>
      <c r="E16" s="15" t="n">
        <v>-103.43</v>
      </c>
      <c r="F16" s="15" t="n">
        <v>42.67</v>
      </c>
      <c r="G16" s="15" t="n">
        <v>3727.05</v>
      </c>
      <c r="H16" s="15" t="n">
        <v>10.88</v>
      </c>
      <c r="I16" s="15" t="n">
        <v>0.5</v>
      </c>
      <c r="J16" s="15" t="n">
        <v>0.7</v>
      </c>
      <c r="K16" s="15" t="n">
        <v>1.3</v>
      </c>
      <c r="L16" s="14" t="n">
        <v>1157</v>
      </c>
      <c r="M16" s="14" t="n">
        <v>1</v>
      </c>
      <c r="N16" s="14"/>
      <c r="O16" s="14"/>
      <c r="P16" s="14"/>
      <c r="Q16" s="14"/>
      <c r="R16" s="14"/>
      <c r="S16" s="14"/>
      <c r="T16" s="14" t="n">
        <v>-1</v>
      </c>
      <c r="U16" s="14" t="n">
        <v>-0.5</v>
      </c>
      <c r="V16" s="14" t="n">
        <v>0</v>
      </c>
      <c r="W16" s="14" t="n">
        <v>1</v>
      </c>
      <c r="X16" s="14" t="n">
        <v>1</v>
      </c>
      <c r="Y16" s="14" t="n">
        <v>0.5</v>
      </c>
      <c r="Z16" s="14" t="n">
        <v>0</v>
      </c>
      <c r="AA16" s="14" t="n">
        <v>-1</v>
      </c>
      <c r="AB16" s="14" t="n">
        <v>0.5</v>
      </c>
      <c r="AC16" s="14" t="n">
        <v>-1</v>
      </c>
      <c r="AD16" s="14" t="n">
        <f aca="false">SUM(T16:AC16)</f>
        <v>-0.5</v>
      </c>
      <c r="AE16" s="28" t="s">
        <v>49</v>
      </c>
      <c r="AF16" s="28"/>
      <c r="AG16" s="28"/>
      <c r="AH16" s="28"/>
      <c r="AI16" s="28"/>
      <c r="AJ16" s="28"/>
      <c r="AK16" s="28"/>
      <c r="AL16" s="28"/>
      <c r="AM16" s="28"/>
      <c r="AN16" s="28"/>
      <c r="AO16" s="28"/>
      <c r="AP16" s="28"/>
      <c r="AQ16" s="28"/>
    </row>
    <row r="17" customFormat="false" ht="12.8" hidden="false" customHeight="false" outlineLevel="0" collapsed="false">
      <c r="A17" s="13" t="n">
        <v>14808</v>
      </c>
      <c r="B17" s="14" t="n">
        <v>20161006</v>
      </c>
      <c r="C17" s="13" t="n">
        <v>105402</v>
      </c>
      <c r="D17" s="14" t="n">
        <v>1</v>
      </c>
      <c r="E17" s="15" t="n">
        <v>-97.3</v>
      </c>
      <c r="F17" s="15" t="n">
        <v>36.38</v>
      </c>
      <c r="G17" s="15" t="n">
        <v>5350.9</v>
      </c>
      <c r="H17" s="15" t="n">
        <v>11.38</v>
      </c>
      <c r="I17" s="15" t="n">
        <v>0</v>
      </c>
      <c r="J17" s="15" t="n">
        <v>1.05</v>
      </c>
      <c r="K17" s="15" t="n">
        <v>1.6</v>
      </c>
      <c r="L17" s="14" t="n">
        <v>310</v>
      </c>
      <c r="M17" s="14" t="n">
        <v>1</v>
      </c>
      <c r="N17" s="14"/>
      <c r="O17" s="14"/>
      <c r="P17" s="14"/>
      <c r="Q17" s="14"/>
      <c r="R17" s="14"/>
      <c r="S17" s="14"/>
      <c r="T17" s="14" t="n">
        <v>0.5</v>
      </c>
      <c r="U17" s="14" t="n">
        <v>1</v>
      </c>
      <c r="V17" s="14" t="n">
        <v>0</v>
      </c>
      <c r="W17" s="14" t="n">
        <v>1</v>
      </c>
      <c r="X17" s="14" t="n">
        <v>1</v>
      </c>
      <c r="Y17" s="14" t="n">
        <v>0.5</v>
      </c>
      <c r="Z17" s="14" t="n">
        <v>0</v>
      </c>
      <c r="AA17" s="14" t="n">
        <v>-0.5</v>
      </c>
      <c r="AB17" s="14" t="n">
        <v>-0.5</v>
      </c>
      <c r="AC17" s="14" t="n">
        <v>-0.5</v>
      </c>
      <c r="AD17" s="14" t="n">
        <f aca="false">SUM(T17:AC17)</f>
        <v>2.5</v>
      </c>
      <c r="AE17" s="28" t="s">
        <v>59</v>
      </c>
      <c r="AF17" s="28"/>
      <c r="AG17" s="28"/>
      <c r="AH17" s="28"/>
      <c r="AI17" s="28"/>
      <c r="AJ17" s="28"/>
      <c r="AK17" s="28"/>
      <c r="AL17" s="28"/>
      <c r="AM17" s="28"/>
      <c r="AN17" s="28"/>
      <c r="AO17" s="28"/>
      <c r="AP17" s="28"/>
      <c r="AQ17" s="28"/>
    </row>
    <row r="18" customFormat="false" ht="12.8" hidden="false" customHeight="false" outlineLevel="0" collapsed="false">
      <c r="A18" s="13" t="n">
        <v>15023</v>
      </c>
      <c r="B18" s="14" t="n">
        <v>20161020</v>
      </c>
      <c r="C18" s="13" t="n">
        <v>63639</v>
      </c>
      <c r="D18" s="14" t="n">
        <v>1</v>
      </c>
      <c r="E18" s="15" t="n">
        <v>-92.98</v>
      </c>
      <c r="F18" s="15" t="n">
        <v>36.78</v>
      </c>
      <c r="G18" s="15" t="n">
        <v>1733.15</v>
      </c>
      <c r="H18" s="15" t="n">
        <v>10.12</v>
      </c>
      <c r="I18" s="15" t="n">
        <v>0.12</v>
      </c>
      <c r="J18" s="15" t="n">
        <v>0.7</v>
      </c>
      <c r="K18" s="15" t="n">
        <v>0.7</v>
      </c>
      <c r="L18" s="14" t="n">
        <v>317</v>
      </c>
      <c r="M18" s="14" t="n">
        <v>1</v>
      </c>
      <c r="N18" s="14"/>
      <c r="O18" s="14"/>
      <c r="P18" s="14"/>
      <c r="Q18" s="14"/>
      <c r="R18" s="14"/>
      <c r="S18" s="14"/>
      <c r="T18" s="14" t="n">
        <v>-0.5</v>
      </c>
      <c r="U18" s="14" t="n">
        <v>1</v>
      </c>
      <c r="V18" s="14" t="n">
        <v>0.5</v>
      </c>
      <c r="W18" s="14" t="n">
        <v>0.5</v>
      </c>
      <c r="X18" s="14" t="n">
        <v>0.5</v>
      </c>
      <c r="Y18" s="14" t="n">
        <v>0.5</v>
      </c>
      <c r="Z18" s="14" t="n">
        <v>0</v>
      </c>
      <c r="AA18" s="14" t="n">
        <v>1</v>
      </c>
      <c r="AB18" s="14" t="n">
        <v>0</v>
      </c>
      <c r="AC18" s="14" t="n">
        <v>1</v>
      </c>
      <c r="AD18" s="14" t="n">
        <f aca="false">SUM(T18:AC18)</f>
        <v>4.5</v>
      </c>
      <c r="AE18" s="28" t="s">
        <v>60</v>
      </c>
      <c r="AF18" s="28"/>
      <c r="AG18" s="28"/>
      <c r="AH18" s="28"/>
      <c r="AI18" s="28"/>
      <c r="AJ18" s="28"/>
      <c r="AK18" s="28"/>
      <c r="AL18" s="28"/>
      <c r="AM18" s="28"/>
      <c r="AN18" s="28"/>
      <c r="AO18" s="28"/>
      <c r="AP18" s="28"/>
      <c r="AQ18" s="28"/>
    </row>
    <row r="19" customFormat="false" ht="12.8" hidden="false" customHeight="false" outlineLevel="0" collapsed="false">
      <c r="A19" s="13" t="n">
        <v>20310</v>
      </c>
      <c r="B19" s="14" t="n">
        <v>20170925</v>
      </c>
      <c r="C19" s="13" t="n">
        <v>35215</v>
      </c>
      <c r="D19" s="14" t="n">
        <v>1</v>
      </c>
      <c r="E19" s="15" t="n">
        <v>-101.5</v>
      </c>
      <c r="F19" s="15" t="n">
        <v>38.97</v>
      </c>
      <c r="G19" s="15" t="n">
        <v>2667.41</v>
      </c>
      <c r="H19" s="15" t="n">
        <v>10.5</v>
      </c>
      <c r="I19" s="15" t="n">
        <v>0.62</v>
      </c>
      <c r="J19" s="15" t="n">
        <v>0.45</v>
      </c>
      <c r="K19" s="15" t="n">
        <v>1.6</v>
      </c>
      <c r="L19" s="14" t="n">
        <v>976</v>
      </c>
      <c r="M19" s="14" t="n">
        <v>1</v>
      </c>
      <c r="N19" s="14"/>
      <c r="O19" s="14"/>
      <c r="P19" s="14"/>
      <c r="Q19" s="14"/>
      <c r="R19" s="14"/>
      <c r="S19" s="14"/>
      <c r="T19" s="14" t="n">
        <v>0.5</v>
      </c>
      <c r="U19" s="14" t="n">
        <v>0.5</v>
      </c>
      <c r="V19" s="14" t="n">
        <v>0</v>
      </c>
      <c r="W19" s="14" t="n">
        <v>1</v>
      </c>
      <c r="X19" s="14" t="n">
        <v>0.5</v>
      </c>
      <c r="Y19" s="14" t="n">
        <v>0.5</v>
      </c>
      <c r="Z19" s="14" t="n">
        <v>0</v>
      </c>
      <c r="AA19" s="14" t="n">
        <v>-1</v>
      </c>
      <c r="AB19" s="14" t="n">
        <v>-1</v>
      </c>
      <c r="AC19" s="14" t="n">
        <v>-1</v>
      </c>
      <c r="AD19" s="14" t="n">
        <f aca="false">SUM(T19:AC19)</f>
        <v>0</v>
      </c>
      <c r="AE19" s="28" t="s">
        <v>61</v>
      </c>
      <c r="AF19" s="28"/>
      <c r="AG19" s="28"/>
      <c r="AH19" s="28"/>
      <c r="AI19" s="28"/>
      <c r="AJ19" s="28"/>
      <c r="AK19" s="28"/>
      <c r="AL19" s="28"/>
      <c r="AM19" s="28"/>
      <c r="AN19" s="28"/>
      <c r="AO19" s="28"/>
      <c r="AP19" s="28"/>
      <c r="AQ19" s="28"/>
    </row>
    <row r="20" customFormat="false" ht="12.8" hidden="false" customHeight="false" outlineLevel="0" collapsed="false">
      <c r="A20" s="13" t="n">
        <v>20433</v>
      </c>
      <c r="B20" s="14" t="n">
        <v>20171003</v>
      </c>
      <c r="C20" s="13" t="n">
        <v>14251</v>
      </c>
      <c r="D20" s="14" t="n">
        <v>1</v>
      </c>
      <c r="E20" s="15" t="n">
        <v>-100.45</v>
      </c>
      <c r="F20" s="15" t="n">
        <v>40.8</v>
      </c>
      <c r="G20" s="15" t="n">
        <v>2854.72</v>
      </c>
      <c r="H20" s="15" t="n">
        <v>10</v>
      </c>
      <c r="I20" s="15" t="n">
        <v>0.25</v>
      </c>
      <c r="J20" s="15" t="n">
        <v>0.85</v>
      </c>
      <c r="K20" s="15" t="n">
        <v>1.15</v>
      </c>
      <c r="L20" s="14" t="n">
        <v>888</v>
      </c>
      <c r="M20" s="14" t="n">
        <v>1</v>
      </c>
      <c r="N20" s="14"/>
      <c r="O20" s="14"/>
      <c r="P20" s="14"/>
      <c r="Q20" s="14"/>
      <c r="R20" s="14"/>
      <c r="S20" s="14"/>
      <c r="T20" s="14" t="n">
        <v>0.5</v>
      </c>
      <c r="U20" s="14" t="n">
        <v>1</v>
      </c>
      <c r="V20" s="14" t="n">
        <v>0</v>
      </c>
      <c r="W20" s="14" t="n">
        <v>1</v>
      </c>
      <c r="X20" s="14" t="n">
        <v>1</v>
      </c>
      <c r="Y20" s="14" t="n">
        <v>0.5</v>
      </c>
      <c r="Z20" s="14" t="n">
        <v>0</v>
      </c>
      <c r="AA20" s="14" t="n">
        <v>-1</v>
      </c>
      <c r="AB20" s="14" t="n">
        <v>-1</v>
      </c>
      <c r="AC20" s="14" t="n">
        <v>0.5</v>
      </c>
      <c r="AD20" s="14" t="n">
        <f aca="false">SUM(T20:AC20)</f>
        <v>2.5</v>
      </c>
      <c r="AE20" s="28" t="s">
        <v>62</v>
      </c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8"/>
      <c r="AQ20" s="28"/>
    </row>
    <row r="21" customFormat="false" ht="12.8" hidden="false" customHeight="false" outlineLevel="0" collapsed="false">
      <c r="A21" s="13" t="n">
        <v>20617</v>
      </c>
      <c r="B21" s="14" t="n">
        <v>20171014</v>
      </c>
      <c r="C21" s="13" t="n">
        <v>213717</v>
      </c>
      <c r="D21" s="14" t="n">
        <v>1</v>
      </c>
      <c r="E21" s="15" t="n">
        <v>-94.95</v>
      </c>
      <c r="F21" s="15" t="n">
        <v>39.08</v>
      </c>
      <c r="G21" s="15" t="n">
        <v>2039.72</v>
      </c>
      <c r="H21" s="15" t="n">
        <v>10</v>
      </c>
      <c r="I21" s="15" t="n">
        <v>0</v>
      </c>
      <c r="J21" s="15" t="n">
        <v>0.85</v>
      </c>
      <c r="K21" s="15" t="n">
        <v>0.7</v>
      </c>
      <c r="L21" s="14" t="n">
        <v>283</v>
      </c>
      <c r="M21" s="14" t="n">
        <v>1</v>
      </c>
      <c r="N21" s="14"/>
      <c r="O21" s="14"/>
      <c r="P21" s="14"/>
      <c r="Q21" s="14"/>
      <c r="R21" s="14"/>
      <c r="S21" s="14"/>
      <c r="T21" s="14" t="n">
        <v>0</v>
      </c>
      <c r="U21" s="14" t="n">
        <v>1</v>
      </c>
      <c r="V21" s="14" t="n">
        <v>0</v>
      </c>
      <c r="W21" s="14" t="n">
        <v>0.5</v>
      </c>
      <c r="X21" s="14" t="n">
        <v>1</v>
      </c>
      <c r="Y21" s="14" t="n">
        <v>0.5</v>
      </c>
      <c r="Z21" s="14" t="n">
        <v>0</v>
      </c>
      <c r="AA21" s="14" t="n">
        <v>0</v>
      </c>
      <c r="AB21" s="14" t="n">
        <v>0</v>
      </c>
      <c r="AC21" s="14" t="n">
        <v>0</v>
      </c>
      <c r="AD21" s="14" t="n">
        <f aca="false">SUM(T21:AC21)</f>
        <v>3</v>
      </c>
      <c r="AE21" s="28" t="s">
        <v>63</v>
      </c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8"/>
    </row>
    <row r="22" customFormat="false" ht="12.8" hidden="false" customHeight="false" outlineLevel="0" collapsed="false">
      <c r="A22" s="13" t="n">
        <v>20617</v>
      </c>
      <c r="B22" s="14" t="n">
        <v>20171014</v>
      </c>
      <c r="C22" s="13" t="n">
        <v>213717</v>
      </c>
      <c r="D22" s="14" t="n">
        <v>2</v>
      </c>
      <c r="E22" s="15" t="n">
        <v>-91.73</v>
      </c>
      <c r="F22" s="15" t="n">
        <v>40.75</v>
      </c>
      <c r="G22" s="15" t="n">
        <v>6509.91</v>
      </c>
      <c r="H22" s="15" t="n">
        <v>11.5</v>
      </c>
      <c r="I22" s="15" t="n">
        <v>0</v>
      </c>
      <c r="J22" s="15" t="n">
        <v>2.4</v>
      </c>
      <c r="K22" s="15" t="n">
        <v>1.85</v>
      </c>
      <c r="L22" s="14" t="n">
        <v>214</v>
      </c>
      <c r="M22" s="14" t="n">
        <v>1</v>
      </c>
      <c r="N22" s="14"/>
      <c r="O22" s="14"/>
      <c r="P22" s="14"/>
      <c r="Q22" s="14"/>
      <c r="R22" s="14"/>
      <c r="S22" s="14"/>
      <c r="T22" s="14" t="n">
        <v>1</v>
      </c>
      <c r="U22" s="14" t="n">
        <v>1</v>
      </c>
      <c r="V22" s="14" t="n">
        <v>0</v>
      </c>
      <c r="W22" s="14" t="n">
        <v>1</v>
      </c>
      <c r="X22" s="14" t="n">
        <v>1</v>
      </c>
      <c r="Y22" s="14" t="n">
        <v>0.5</v>
      </c>
      <c r="Z22" s="14" t="n">
        <v>0</v>
      </c>
      <c r="AA22" s="14" t="n">
        <v>0.5</v>
      </c>
      <c r="AB22" s="14" t="n">
        <v>0.5</v>
      </c>
      <c r="AC22" s="14" t="n">
        <v>0.5</v>
      </c>
      <c r="AD22" s="14" t="n">
        <f aca="false">SUM(T22:AC22)</f>
        <v>6</v>
      </c>
      <c r="AE22" s="28" t="s">
        <v>64</v>
      </c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</row>
    <row r="23" s="26" customFormat="true" ht="12.8" hidden="false" customHeight="false" outlineLevel="0" collapsed="false">
      <c r="A23" s="21"/>
      <c r="B23" s="22"/>
      <c r="C23" s="21"/>
      <c r="D23" s="22"/>
      <c r="E23" s="23"/>
      <c r="F23" s="23"/>
      <c r="G23" s="23" t="n">
        <f aca="false">AVERAGE(G3:G22)</f>
        <v>3044.2905</v>
      </c>
      <c r="H23" s="23" t="n">
        <f aca="false">AVERAGE(H3:H22)</f>
        <v>11.8185</v>
      </c>
      <c r="I23" s="23" t="n">
        <f aca="false">AVERAGE(I3:I22)</f>
        <v>0.1495</v>
      </c>
      <c r="J23" s="23" t="n">
        <f aca="false">AVERAGE(J3:J22)</f>
        <v>0.98</v>
      </c>
      <c r="K23" s="23" t="n">
        <f aca="false">AVERAGE(K3:K22)</f>
        <v>0.915</v>
      </c>
      <c r="L23" s="24" t="n">
        <f aca="false">AVERAGE(L3:L22)</f>
        <v>538.05</v>
      </c>
      <c r="M23" s="22"/>
      <c r="N23" s="22"/>
      <c r="O23" s="22"/>
      <c r="P23" s="22"/>
      <c r="Q23" s="22"/>
      <c r="R23" s="22"/>
      <c r="S23" s="22"/>
      <c r="T23" s="23" t="n">
        <f aca="false">AVERAGE(T3:T22)</f>
        <v>-0.3</v>
      </c>
      <c r="U23" s="23" t="n">
        <f aca="false">AVERAGE(U3:U22)</f>
        <v>0.4</v>
      </c>
      <c r="V23" s="23" t="n">
        <f aca="false">AVERAGE(V3:V22)</f>
        <v>0.025</v>
      </c>
      <c r="W23" s="23" t="n">
        <f aca="false">AVERAGE(W3:W22)</f>
        <v>0.075</v>
      </c>
      <c r="X23" s="23" t="n">
        <f aca="false">AVERAGE(X3:X22)</f>
        <v>0.8</v>
      </c>
      <c r="Y23" s="23" t="n">
        <f aca="false">AVERAGE(Y3:Y22)</f>
        <v>0.425</v>
      </c>
      <c r="Z23" s="23" t="n">
        <f aca="false">AVERAGE(Z3:Z22)</f>
        <v>0</v>
      </c>
      <c r="AA23" s="23" t="n">
        <f aca="false">AVERAGE(AA3:AA22)</f>
        <v>-0.125</v>
      </c>
      <c r="AB23" s="23" t="n">
        <f aca="false">AVERAGE(AB3:AB22)</f>
        <v>-0.2</v>
      </c>
      <c r="AC23" s="23" t="n">
        <f aca="false">AVERAGE(AC3:AC22)</f>
        <v>0.2</v>
      </c>
      <c r="AD23" s="23" t="n">
        <f aca="false">AVERAGE(AD3:AD22)</f>
        <v>1.3</v>
      </c>
      <c r="AE23" s="25"/>
      <c r="AF23" s="25"/>
      <c r="AG23" s="25"/>
      <c r="AH23" s="25"/>
      <c r="AI23" s="25"/>
      <c r="AJ23" s="25"/>
      <c r="AK23" s="25"/>
      <c r="AL23" s="25"/>
      <c r="AM23" s="25"/>
      <c r="AN23" s="25"/>
      <c r="AO23" s="25"/>
      <c r="AP23" s="25"/>
      <c r="AQ23" s="25"/>
    </row>
    <row r="24" customFormat="false" ht="12.8" hidden="false" customHeight="false" outlineLevel="0" collapsed="false">
      <c r="AC24" s="27" t="s">
        <v>36</v>
      </c>
      <c r="AD24" s="23" t="n">
        <f aca="false">MAX(AD3:AD22)</f>
        <v>7</v>
      </c>
    </row>
    <row r="25" customFormat="false" ht="12.8" hidden="false" customHeight="false" outlineLevel="0" collapsed="false">
      <c r="AC25" s="27" t="s">
        <v>37</v>
      </c>
      <c r="AD25" s="23" t="n">
        <f aca="false">MIN(AD3:AD22)</f>
        <v>-3.5</v>
      </c>
    </row>
  </sheetData>
  <mergeCells count="25">
    <mergeCell ref="A1:S1"/>
    <mergeCell ref="T1:AC1"/>
    <mergeCell ref="AE1:AQ1"/>
    <mergeCell ref="AE2:AQ2"/>
    <mergeCell ref="AE3:AQ3"/>
    <mergeCell ref="AE4:AQ4"/>
    <mergeCell ref="AE5:AQ5"/>
    <mergeCell ref="AE6:AQ6"/>
    <mergeCell ref="AE7:AQ7"/>
    <mergeCell ref="AE8:AQ8"/>
    <mergeCell ref="AE9:AQ9"/>
    <mergeCell ref="AE10:AQ10"/>
    <mergeCell ref="AE11:AQ11"/>
    <mergeCell ref="AE12:AQ12"/>
    <mergeCell ref="AE13:AQ13"/>
    <mergeCell ref="AE14:AQ14"/>
    <mergeCell ref="AE15:AQ15"/>
    <mergeCell ref="AE16:AQ16"/>
    <mergeCell ref="AE17:AQ17"/>
    <mergeCell ref="AE18:AQ18"/>
    <mergeCell ref="AE19:AQ19"/>
    <mergeCell ref="AE20:AQ20"/>
    <mergeCell ref="AE21:AQ21"/>
    <mergeCell ref="AE22:AQ22"/>
    <mergeCell ref="AE23:AQ23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MJ78"/>
  <sheetViews>
    <sheetView showFormulas="false" showGridLines="true" showRowColHeaders="true" showZeros="true" rightToLeft="false" tabSelected="false" showOutlineSymbols="true" defaultGridColor="true" view="normal" topLeftCell="F1" colorId="64" zoomScale="100" zoomScaleNormal="100" zoomScalePageLayoutView="100" workbookViewId="0">
      <pane xSplit="0" ySplit="2" topLeftCell="A48" activePane="bottomLeft" state="frozen"/>
      <selection pane="topLeft" activeCell="F1" activeCellId="0" sqref="F1"/>
      <selection pane="bottomLeft" activeCell="R83" activeCellId="0" sqref="R83"/>
    </sheetView>
  </sheetViews>
  <sheetFormatPr defaultRowHeight="12.8" outlineLevelRow="0" outlineLevelCol="0"/>
  <cols>
    <col collapsed="false" customWidth="true" hidden="false" outlineLevel="0" max="1" min="1" style="1" width="6.48"/>
    <col collapsed="false" customWidth="true" hidden="false" outlineLevel="0" max="2" min="2" style="0" width="9.07"/>
    <col collapsed="false" customWidth="true" hidden="false" outlineLevel="0" max="3" min="3" style="1" width="6.48"/>
    <col collapsed="false" customWidth="true" hidden="false" outlineLevel="0" max="4" min="4" style="0" width="4.56"/>
    <col collapsed="false" customWidth="true" hidden="false" outlineLevel="0" max="6" min="5" style="2" width="7.13"/>
    <col collapsed="false" customWidth="true" hidden="false" outlineLevel="0" max="7" min="7" style="2" width="9.07"/>
    <col collapsed="false" customWidth="true" hidden="false" outlineLevel="0" max="9" min="8" style="2" width="5.16"/>
    <col collapsed="false" customWidth="true" hidden="false" outlineLevel="0" max="11" min="10" style="2" width="6.48"/>
    <col collapsed="false" customWidth="true" hidden="false" outlineLevel="0" max="12" min="12" style="0" width="5.16"/>
    <col collapsed="false" customWidth="true" hidden="false" outlineLevel="0" max="13" min="13" style="0" width="2.59"/>
    <col collapsed="false" customWidth="true" hidden="false" outlineLevel="0" max="14" min="14" style="0" width="7.76"/>
    <col collapsed="false" customWidth="true" hidden="false" outlineLevel="0" max="15" min="15" style="0" width="8.74"/>
    <col collapsed="false" customWidth="true" hidden="false" outlineLevel="0" max="16" min="16" style="0" width="8.18"/>
    <col collapsed="false" customWidth="true" hidden="false" outlineLevel="0" max="17" min="17" style="0" width="6.77"/>
    <col collapsed="false" customWidth="true" hidden="false" outlineLevel="0" max="18" min="18" style="0" width="8.33"/>
    <col collapsed="false" customWidth="true" hidden="false" outlineLevel="0" max="20" min="19" style="0" width="6.77"/>
    <col collapsed="false" customWidth="true" hidden="false" outlineLevel="0" max="21" min="21" style="0" width="10.15"/>
    <col collapsed="false" customWidth="true" hidden="false" outlineLevel="0" max="22" min="22" style="0" width="7.34"/>
    <col collapsed="false" customWidth="false" hidden="false" outlineLevel="0" max="23" min="23" style="0" width="11.57"/>
    <col collapsed="false" customWidth="true" hidden="false" outlineLevel="0" max="25" min="24" style="0" width="8.6"/>
    <col collapsed="false" customWidth="true" hidden="false" outlineLevel="0" max="26" min="26" style="0" width="9.32"/>
    <col collapsed="false" customWidth="true" hidden="false" outlineLevel="0" max="27" min="27" style="0" width="10.58"/>
    <col collapsed="false" customWidth="true" hidden="false" outlineLevel="0" max="28" min="28" style="0" width="7.47"/>
    <col collapsed="false" customWidth="true" hidden="false" outlineLevel="0" max="29" min="29" style="0" width="9.73"/>
    <col collapsed="false" customWidth="true" hidden="false" outlineLevel="0" max="30" min="30" style="0" width="5.78"/>
    <col collapsed="false" customWidth="false" hidden="false" outlineLevel="0" max="1025" min="31" style="0" width="11.52"/>
  </cols>
  <sheetData>
    <row r="1" s="26" customFormat="true" ht="12.8" hidden="false" customHeight="false" outlineLevel="0" collapsed="false">
      <c r="A1" s="3" t="s">
        <v>65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4" t="s">
        <v>1</v>
      </c>
      <c r="U1" s="4"/>
      <c r="V1" s="4"/>
      <c r="W1" s="4"/>
      <c r="X1" s="4"/>
      <c r="Y1" s="4"/>
      <c r="Z1" s="4"/>
      <c r="AA1" s="4"/>
      <c r="AB1" s="4"/>
      <c r="AC1" s="4"/>
      <c r="AD1" s="4"/>
      <c r="AE1" s="5" t="s">
        <v>2</v>
      </c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LQ1" s="0"/>
      <c r="ALR1" s="0"/>
      <c r="ALS1" s="0"/>
      <c r="ALT1" s="0"/>
      <c r="ALU1" s="0"/>
      <c r="ALV1" s="0"/>
      <c r="ALW1" s="0"/>
      <c r="ALX1" s="0"/>
      <c r="ALY1" s="0"/>
      <c r="ALZ1" s="0"/>
      <c r="AMA1" s="0"/>
      <c r="AMB1" s="0"/>
      <c r="AMC1" s="0"/>
      <c r="AMD1" s="0"/>
      <c r="AME1" s="0"/>
      <c r="AMF1" s="0"/>
      <c r="AMG1" s="0"/>
      <c r="AMH1" s="0"/>
      <c r="AMI1" s="0"/>
      <c r="AMJ1" s="0"/>
    </row>
    <row r="2" s="12" customFormat="true" ht="46.25" hidden="false" customHeight="false" outlineLevel="0" collapsed="false">
      <c r="A2" s="6" t="s">
        <v>3</v>
      </c>
      <c r="B2" s="7" t="s">
        <v>4</v>
      </c>
      <c r="C2" s="6" t="s">
        <v>5</v>
      </c>
      <c r="D2" s="7" t="s">
        <v>6</v>
      </c>
      <c r="E2" s="8" t="s">
        <v>7</v>
      </c>
      <c r="F2" s="8" t="s">
        <v>8</v>
      </c>
      <c r="G2" s="8" t="s">
        <v>9</v>
      </c>
      <c r="H2" s="8" t="s">
        <v>10</v>
      </c>
      <c r="I2" s="8" t="s">
        <v>11</v>
      </c>
      <c r="J2" s="8" t="s">
        <v>12</v>
      </c>
      <c r="K2" s="8" t="s">
        <v>13</v>
      </c>
      <c r="L2" s="7" t="s">
        <v>14</v>
      </c>
      <c r="M2" s="7" t="s">
        <v>15</v>
      </c>
      <c r="N2" s="7" t="s">
        <v>16</v>
      </c>
      <c r="O2" s="7" t="s">
        <v>17</v>
      </c>
      <c r="P2" s="7" t="s">
        <v>18</v>
      </c>
      <c r="Q2" s="7" t="s">
        <v>19</v>
      </c>
      <c r="R2" s="7" t="s">
        <v>20</v>
      </c>
      <c r="S2" s="7" t="s">
        <v>21</v>
      </c>
      <c r="T2" s="9" t="s">
        <v>22</v>
      </c>
      <c r="U2" s="9" t="s">
        <v>23</v>
      </c>
      <c r="V2" s="9" t="s">
        <v>24</v>
      </c>
      <c r="W2" s="9" t="s">
        <v>25</v>
      </c>
      <c r="X2" s="9" t="s">
        <v>26</v>
      </c>
      <c r="Y2" s="9" t="s">
        <v>27</v>
      </c>
      <c r="Z2" s="9" t="s">
        <v>28</v>
      </c>
      <c r="AA2" s="9" t="s">
        <v>29</v>
      </c>
      <c r="AB2" s="9" t="s">
        <v>30</v>
      </c>
      <c r="AC2" s="9" t="s">
        <v>31</v>
      </c>
      <c r="AD2" s="10" t="s">
        <v>32</v>
      </c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KH2" s="0"/>
      <c r="AKI2" s="0"/>
      <c r="AKJ2" s="0"/>
      <c r="AKK2" s="0"/>
      <c r="AKL2" s="0"/>
      <c r="AKM2" s="0"/>
      <c r="AKN2" s="0"/>
      <c r="AKO2" s="0"/>
      <c r="AKP2" s="0"/>
      <c r="AKQ2" s="0"/>
      <c r="AKR2" s="0"/>
      <c r="AKS2" s="0"/>
      <c r="AKT2" s="0"/>
      <c r="AKU2" s="0"/>
      <c r="AKV2" s="0"/>
      <c r="AKW2" s="0"/>
      <c r="AKX2" s="0"/>
      <c r="AKY2" s="0"/>
      <c r="AKZ2" s="0"/>
      <c r="ALA2" s="0"/>
      <c r="ALB2" s="0"/>
      <c r="ALC2" s="0"/>
      <c r="ALD2" s="0"/>
      <c r="ALE2" s="0"/>
      <c r="ALF2" s="0"/>
      <c r="ALG2" s="0"/>
      <c r="ALH2" s="0"/>
      <c r="ALI2" s="0"/>
      <c r="ALJ2" s="0"/>
      <c r="ALK2" s="0"/>
      <c r="ALL2" s="0"/>
      <c r="ALM2" s="0"/>
      <c r="ALN2" s="0"/>
      <c r="ALO2" s="0"/>
      <c r="ALP2" s="0"/>
      <c r="ALQ2" s="0"/>
      <c r="ALR2" s="0"/>
      <c r="ALS2" s="0"/>
      <c r="ALT2" s="0"/>
      <c r="ALU2" s="0"/>
      <c r="ALV2" s="0"/>
      <c r="ALW2" s="0"/>
      <c r="ALX2" s="0"/>
      <c r="ALY2" s="0"/>
      <c r="ALZ2" s="0"/>
      <c r="AMA2" s="0"/>
      <c r="AMB2" s="0"/>
      <c r="AMC2" s="0"/>
      <c r="AMD2" s="0"/>
      <c r="AME2" s="0"/>
      <c r="AMF2" s="0"/>
      <c r="AMG2" s="0"/>
      <c r="AMH2" s="0"/>
      <c r="AMI2" s="0"/>
      <c r="AMJ2" s="0"/>
    </row>
    <row r="3" customFormat="false" ht="12.8" hidden="false" customHeight="false" outlineLevel="0" collapsed="false">
      <c r="A3" s="13" t="n">
        <v>2925</v>
      </c>
      <c r="B3" s="14" t="n">
        <v>20140903</v>
      </c>
      <c r="C3" s="13" t="n">
        <v>162035</v>
      </c>
      <c r="D3" s="14" t="n">
        <v>1</v>
      </c>
      <c r="E3" s="15" t="n">
        <v>-75.15</v>
      </c>
      <c r="F3" s="15" t="n">
        <v>25</v>
      </c>
      <c r="G3" s="15" t="n">
        <v>2157.13</v>
      </c>
      <c r="H3" s="15" t="n">
        <v>5.12</v>
      </c>
      <c r="I3" s="15" t="n">
        <v>0</v>
      </c>
      <c r="J3" s="15" t="n">
        <v>0.45</v>
      </c>
      <c r="K3" s="15" t="n">
        <v>1.15</v>
      </c>
      <c r="L3" s="14" t="n">
        <v>0</v>
      </c>
      <c r="M3" s="14" t="n">
        <v>0</v>
      </c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 t="n">
        <f aca="false">SUM(T3:AC3)</f>
        <v>0</v>
      </c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</row>
    <row r="4" customFormat="false" ht="12.8" hidden="false" customHeight="false" outlineLevel="0" collapsed="false">
      <c r="A4" s="13" t="n">
        <v>2978</v>
      </c>
      <c r="B4" s="14" t="n">
        <v>20140907</v>
      </c>
      <c r="C4" s="13" t="n">
        <v>23630</v>
      </c>
      <c r="D4" s="14" t="n">
        <v>1</v>
      </c>
      <c r="E4" s="15" t="n">
        <v>-94.95</v>
      </c>
      <c r="F4" s="15" t="n">
        <v>32.22</v>
      </c>
      <c r="G4" s="15" t="n">
        <v>1412.06</v>
      </c>
      <c r="H4" s="15" t="n">
        <v>8.62</v>
      </c>
      <c r="I4" s="15" t="n">
        <v>0</v>
      </c>
      <c r="J4" s="15" t="n">
        <v>0.55</v>
      </c>
      <c r="K4" s="15" t="n">
        <v>0.6</v>
      </c>
      <c r="L4" s="14" t="n">
        <v>147</v>
      </c>
      <c r="M4" s="14" t="n">
        <v>1</v>
      </c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 t="n">
        <f aca="false">SUM(T4:AC4)</f>
        <v>0</v>
      </c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</row>
    <row r="5" customFormat="false" ht="12.8" hidden="false" customHeight="false" outlineLevel="0" collapsed="false">
      <c r="A5" s="13" t="n">
        <v>3116</v>
      </c>
      <c r="B5" s="14" t="n">
        <v>20140915</v>
      </c>
      <c r="C5" s="13" t="n">
        <v>232435</v>
      </c>
      <c r="D5" s="14" t="n">
        <v>1</v>
      </c>
      <c r="E5" s="15" t="n">
        <v>-83.52</v>
      </c>
      <c r="F5" s="15" t="n">
        <v>31.93</v>
      </c>
      <c r="G5" s="15" t="n">
        <v>1233.06</v>
      </c>
      <c r="H5" s="15" t="n">
        <v>9.75</v>
      </c>
      <c r="I5" s="15" t="n">
        <v>0</v>
      </c>
      <c r="J5" s="15" t="n">
        <v>0.9</v>
      </c>
      <c r="K5" s="15" t="n">
        <v>0.5</v>
      </c>
      <c r="L5" s="14" t="n">
        <v>109</v>
      </c>
      <c r="M5" s="14" t="n">
        <v>1</v>
      </c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 t="n">
        <f aca="false">SUM(T5:AC5)</f>
        <v>0</v>
      </c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</row>
    <row r="6" customFormat="false" ht="12.8" hidden="false" customHeight="false" outlineLevel="0" collapsed="false">
      <c r="A6" s="13" t="n">
        <v>3132</v>
      </c>
      <c r="B6" s="14" t="n">
        <v>20140917</v>
      </c>
      <c r="C6" s="13" t="n">
        <v>207</v>
      </c>
      <c r="D6" s="14" t="n">
        <v>1</v>
      </c>
      <c r="E6" s="15" t="n">
        <v>-97.53</v>
      </c>
      <c r="F6" s="15" t="n">
        <v>30.52</v>
      </c>
      <c r="G6" s="15" t="n">
        <v>1118.32</v>
      </c>
      <c r="H6" s="15" t="n">
        <v>6.38</v>
      </c>
      <c r="I6" s="15" t="n">
        <v>0</v>
      </c>
      <c r="J6" s="15" t="n">
        <v>0.8</v>
      </c>
      <c r="K6" s="15" t="n">
        <v>0.3</v>
      </c>
      <c r="L6" s="14" t="n">
        <v>192</v>
      </c>
      <c r="M6" s="14" t="n">
        <v>1</v>
      </c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 t="n">
        <f aca="false">SUM(T6:AC6)</f>
        <v>0</v>
      </c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</row>
    <row r="7" customFormat="false" ht="12.8" hidden="false" customHeight="false" outlineLevel="0" collapsed="false">
      <c r="A7" s="13" t="n">
        <v>3316</v>
      </c>
      <c r="B7" s="14" t="n">
        <v>20140928</v>
      </c>
      <c r="C7" s="13" t="n">
        <v>195858</v>
      </c>
      <c r="D7" s="14" t="n">
        <v>1</v>
      </c>
      <c r="E7" s="15" t="n">
        <v>-87.93</v>
      </c>
      <c r="F7" s="15" t="n">
        <v>27.55</v>
      </c>
      <c r="G7" s="15" t="n">
        <v>1096.23</v>
      </c>
      <c r="H7" s="15" t="n">
        <v>7</v>
      </c>
      <c r="I7" s="15" t="n">
        <v>0</v>
      </c>
      <c r="J7" s="15" t="n">
        <v>0.3</v>
      </c>
      <c r="K7" s="15" t="n">
        <v>0.65</v>
      </c>
      <c r="L7" s="14" t="n">
        <v>0</v>
      </c>
      <c r="M7" s="14" t="n">
        <v>0</v>
      </c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 t="n">
        <f aca="false">SUM(T7:AC7)</f>
        <v>0</v>
      </c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</row>
    <row r="8" customFormat="false" ht="12.8" hidden="false" customHeight="false" outlineLevel="0" collapsed="false">
      <c r="A8" s="13" t="n">
        <v>3316</v>
      </c>
      <c r="B8" s="14" t="n">
        <v>20140928</v>
      </c>
      <c r="C8" s="13" t="n">
        <v>195858</v>
      </c>
      <c r="D8" s="14" t="n">
        <v>2</v>
      </c>
      <c r="E8" s="15" t="n">
        <v>-86.85</v>
      </c>
      <c r="F8" s="15" t="n">
        <v>28.85</v>
      </c>
      <c r="G8" s="15" t="n">
        <v>1110.05</v>
      </c>
      <c r="H8" s="15" t="n">
        <v>5.12</v>
      </c>
      <c r="I8" s="15" t="n">
        <v>0</v>
      </c>
      <c r="J8" s="15" t="n">
        <v>0.75</v>
      </c>
      <c r="K8" s="15" t="n">
        <v>0.35</v>
      </c>
      <c r="L8" s="14" t="n">
        <v>0</v>
      </c>
      <c r="M8" s="14" t="n">
        <v>0</v>
      </c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 t="n">
        <f aca="false">SUM(T8:AC8)</f>
        <v>0</v>
      </c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</row>
    <row r="9" customFormat="false" ht="12.8" hidden="false" customHeight="false" outlineLevel="0" collapsed="false">
      <c r="A9" s="13" t="n">
        <v>3387</v>
      </c>
      <c r="B9" s="14" t="n">
        <v>20141003</v>
      </c>
      <c r="C9" s="13" t="n">
        <v>85751</v>
      </c>
      <c r="D9" s="14" t="n">
        <v>1</v>
      </c>
      <c r="E9" s="15" t="n">
        <v>-92.88</v>
      </c>
      <c r="F9" s="15" t="n">
        <v>29.58</v>
      </c>
      <c r="G9" s="15" t="n">
        <v>9946.87</v>
      </c>
      <c r="H9" s="15" t="n">
        <v>7.5</v>
      </c>
      <c r="I9" s="15" t="n">
        <v>0</v>
      </c>
      <c r="J9" s="15" t="n">
        <v>3.5</v>
      </c>
      <c r="K9" s="15" t="n">
        <v>2.2</v>
      </c>
      <c r="L9" s="14" t="n">
        <v>0</v>
      </c>
      <c r="M9" s="14" t="n">
        <v>0</v>
      </c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 t="n">
        <f aca="false">SUM(T9:AC9)</f>
        <v>0</v>
      </c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</row>
    <row r="10" customFormat="false" ht="12.8" hidden="false" customHeight="false" outlineLevel="0" collapsed="false">
      <c r="A10" s="13" t="n">
        <v>3417</v>
      </c>
      <c r="B10" s="14" t="n">
        <v>20141005</v>
      </c>
      <c r="C10" s="13" t="n">
        <v>71350</v>
      </c>
      <c r="D10" s="14" t="n">
        <v>1</v>
      </c>
      <c r="E10" s="15" t="n">
        <v>-76.38</v>
      </c>
      <c r="F10" s="15" t="n">
        <v>26.4</v>
      </c>
      <c r="G10" s="15" t="n">
        <v>1079.8</v>
      </c>
      <c r="H10" s="15" t="n">
        <v>6</v>
      </c>
      <c r="I10" s="15" t="n">
        <v>0</v>
      </c>
      <c r="J10" s="15" t="n">
        <v>0.5</v>
      </c>
      <c r="K10" s="15" t="n">
        <v>0.55</v>
      </c>
      <c r="L10" s="14" t="n">
        <v>0</v>
      </c>
      <c r="M10" s="14" t="n">
        <v>0</v>
      </c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 t="n">
        <f aca="false">SUM(T10:AC10)</f>
        <v>0</v>
      </c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</row>
    <row r="11" customFormat="false" ht="12.8" hidden="false" customHeight="false" outlineLevel="0" collapsed="false">
      <c r="A11" s="13" t="n">
        <v>3417</v>
      </c>
      <c r="B11" s="14" t="n">
        <v>20141005</v>
      </c>
      <c r="C11" s="13" t="n">
        <v>71350</v>
      </c>
      <c r="D11" s="14" t="n">
        <v>2</v>
      </c>
      <c r="E11" s="15" t="n">
        <v>-75.93</v>
      </c>
      <c r="F11" s="15" t="n">
        <v>27.92</v>
      </c>
      <c r="G11" s="15" t="n">
        <v>1092.46</v>
      </c>
      <c r="H11" s="15" t="n">
        <v>9.5</v>
      </c>
      <c r="I11" s="15" t="n">
        <v>0</v>
      </c>
      <c r="J11" s="15" t="n">
        <v>0.7</v>
      </c>
      <c r="K11" s="15" t="n">
        <v>0.5</v>
      </c>
      <c r="L11" s="14" t="n">
        <v>0</v>
      </c>
      <c r="M11" s="14" t="n">
        <v>0</v>
      </c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 t="n">
        <f aca="false">SUM(T11:AC11)</f>
        <v>0</v>
      </c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</row>
    <row r="12" customFormat="false" ht="12.8" hidden="false" customHeight="false" outlineLevel="0" collapsed="false">
      <c r="A12" s="13" t="n">
        <v>3547</v>
      </c>
      <c r="B12" s="14" t="n">
        <v>20141013</v>
      </c>
      <c r="C12" s="13" t="n">
        <v>161254</v>
      </c>
      <c r="D12" s="14" t="n">
        <v>1</v>
      </c>
      <c r="E12" s="15" t="n">
        <v>-95.82</v>
      </c>
      <c r="F12" s="15" t="n">
        <v>29.27</v>
      </c>
      <c r="G12" s="15" t="n">
        <v>1482.96</v>
      </c>
      <c r="H12" s="15" t="n">
        <v>9.12</v>
      </c>
      <c r="I12" s="15" t="n">
        <v>0</v>
      </c>
      <c r="J12" s="15" t="n">
        <v>0.8</v>
      </c>
      <c r="K12" s="15" t="n">
        <v>1</v>
      </c>
      <c r="L12" s="14" t="n">
        <v>17</v>
      </c>
      <c r="M12" s="14" t="n">
        <v>1</v>
      </c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 t="n">
        <f aca="false">SUM(T12:AC12)</f>
        <v>0</v>
      </c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</row>
    <row r="13" customFormat="false" ht="12.8" hidden="false" customHeight="false" outlineLevel="0" collapsed="false">
      <c r="A13" s="13" t="n">
        <v>3556</v>
      </c>
      <c r="B13" s="14" t="n">
        <v>20141014</v>
      </c>
      <c r="C13" s="13" t="n">
        <v>53545</v>
      </c>
      <c r="D13" s="14" t="n">
        <v>1</v>
      </c>
      <c r="E13" s="15" t="n">
        <v>-89.12</v>
      </c>
      <c r="F13" s="15" t="n">
        <v>28.3</v>
      </c>
      <c r="G13" s="15" t="n">
        <v>1551.33</v>
      </c>
      <c r="H13" s="15" t="n">
        <v>7.25</v>
      </c>
      <c r="I13" s="15" t="n">
        <v>0</v>
      </c>
      <c r="J13" s="15" t="n">
        <v>0.5</v>
      </c>
      <c r="K13" s="15" t="n">
        <v>0.85</v>
      </c>
      <c r="L13" s="14" t="n">
        <v>0</v>
      </c>
      <c r="M13" s="14" t="n">
        <v>0</v>
      </c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 t="n">
        <f aca="false">SUM(T13:AC13)</f>
        <v>0</v>
      </c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</row>
    <row r="14" customFormat="false" ht="12.8" hidden="false" customHeight="false" outlineLevel="0" collapsed="false">
      <c r="A14" s="13" t="n">
        <v>3556</v>
      </c>
      <c r="B14" s="14" t="n">
        <v>20141014</v>
      </c>
      <c r="C14" s="13" t="n">
        <v>53545</v>
      </c>
      <c r="D14" s="14" t="n">
        <v>2</v>
      </c>
      <c r="E14" s="15" t="n">
        <v>-88.85</v>
      </c>
      <c r="F14" s="15" t="n">
        <v>29.92</v>
      </c>
      <c r="G14" s="15" t="n">
        <v>1018.01</v>
      </c>
      <c r="H14" s="15" t="n">
        <v>5.62</v>
      </c>
      <c r="I14" s="15" t="n">
        <v>0</v>
      </c>
      <c r="J14" s="15" t="n">
        <v>0.35</v>
      </c>
      <c r="K14" s="15" t="n">
        <v>0.6</v>
      </c>
      <c r="L14" s="14" t="n">
        <v>0</v>
      </c>
      <c r="M14" s="14" t="n">
        <v>0</v>
      </c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 t="n">
        <f aca="false">SUM(T14:AC14)</f>
        <v>0</v>
      </c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</row>
    <row r="15" customFormat="false" ht="12.8" hidden="false" customHeight="false" outlineLevel="0" collapsed="false">
      <c r="A15" s="13" t="n">
        <v>3562</v>
      </c>
      <c r="B15" s="14" t="n">
        <v>20141014</v>
      </c>
      <c r="C15" s="13" t="n">
        <v>152400</v>
      </c>
      <c r="D15" s="14" t="n">
        <v>1</v>
      </c>
      <c r="E15" s="15" t="n">
        <v>-87.15</v>
      </c>
      <c r="F15" s="15" t="n">
        <v>26.33</v>
      </c>
      <c r="G15" s="15" t="n">
        <v>2077.88</v>
      </c>
      <c r="H15" s="15" t="n">
        <v>6.38</v>
      </c>
      <c r="I15" s="15" t="n">
        <v>0</v>
      </c>
      <c r="J15" s="15" t="n">
        <v>0.85</v>
      </c>
      <c r="K15" s="15" t="n">
        <v>0.9</v>
      </c>
      <c r="L15" s="14" t="n">
        <v>0</v>
      </c>
      <c r="M15" s="14" t="n">
        <v>0</v>
      </c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 t="n">
        <f aca="false">SUM(T15:AC15)</f>
        <v>0</v>
      </c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</row>
    <row r="16" customFormat="false" ht="12.8" hidden="false" customHeight="false" outlineLevel="0" collapsed="false">
      <c r="A16" s="13" t="n">
        <v>3577</v>
      </c>
      <c r="B16" s="14" t="n">
        <v>20141015</v>
      </c>
      <c r="C16" s="13" t="n">
        <v>143140</v>
      </c>
      <c r="D16" s="14" t="n">
        <v>1</v>
      </c>
      <c r="E16" s="15" t="n">
        <v>-79.3</v>
      </c>
      <c r="F16" s="15" t="n">
        <v>28</v>
      </c>
      <c r="G16" s="15" t="n">
        <v>1037.12</v>
      </c>
      <c r="H16" s="15" t="n">
        <v>7.5</v>
      </c>
      <c r="I16" s="15" t="n">
        <v>0</v>
      </c>
      <c r="J16" s="15" t="n">
        <v>0.35</v>
      </c>
      <c r="K16" s="15" t="n">
        <v>0.75</v>
      </c>
      <c r="L16" s="14" t="n">
        <v>0</v>
      </c>
      <c r="M16" s="14" t="n">
        <v>0</v>
      </c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 t="n">
        <f aca="false">SUM(T16:AC16)</f>
        <v>0</v>
      </c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</row>
    <row r="17" customFormat="false" ht="12.8" hidden="false" customHeight="false" outlineLevel="0" collapsed="false">
      <c r="A17" s="13" t="n">
        <v>3817</v>
      </c>
      <c r="B17" s="14" t="n">
        <v>20141031</v>
      </c>
      <c r="C17" s="13" t="n">
        <v>737</v>
      </c>
      <c r="D17" s="14" t="n">
        <v>1</v>
      </c>
      <c r="E17" s="15" t="n">
        <v>-81.3</v>
      </c>
      <c r="F17" s="15" t="n">
        <v>29.88</v>
      </c>
      <c r="G17" s="15" t="n">
        <v>2492.7</v>
      </c>
      <c r="H17" s="15" t="n">
        <v>9.75</v>
      </c>
      <c r="I17" s="15" t="n">
        <v>0</v>
      </c>
      <c r="J17" s="15" t="n">
        <v>1.45</v>
      </c>
      <c r="K17" s="15" t="n">
        <v>1</v>
      </c>
      <c r="L17" s="14" t="n">
        <v>0</v>
      </c>
      <c r="M17" s="14" t="n">
        <v>0</v>
      </c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 t="n">
        <f aca="false">SUM(T17:AC17)</f>
        <v>0</v>
      </c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</row>
    <row r="18" customFormat="false" ht="12.8" hidden="false" customHeight="false" outlineLevel="0" collapsed="false">
      <c r="A18" s="13" t="n">
        <v>3986</v>
      </c>
      <c r="B18" s="14" t="n">
        <v>20141110</v>
      </c>
      <c r="C18" s="13" t="n">
        <v>204449</v>
      </c>
      <c r="D18" s="14" t="n">
        <v>1</v>
      </c>
      <c r="E18" s="15" t="n">
        <v>-77.28</v>
      </c>
      <c r="F18" s="15" t="n">
        <v>31.05</v>
      </c>
      <c r="G18" s="15" t="n">
        <v>1615.39</v>
      </c>
      <c r="H18" s="15" t="n">
        <v>4.88</v>
      </c>
      <c r="I18" s="15" t="n">
        <v>0</v>
      </c>
      <c r="J18" s="15" t="n">
        <v>0.5</v>
      </c>
      <c r="K18" s="15" t="n">
        <v>0.75</v>
      </c>
      <c r="L18" s="14" t="n">
        <v>0</v>
      </c>
      <c r="M18" s="14" t="n">
        <v>0</v>
      </c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 t="n">
        <f aca="false">SUM(T18:AC18)</f>
        <v>0</v>
      </c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</row>
    <row r="19" customFormat="false" ht="12.8" hidden="false" customHeight="false" outlineLevel="0" collapsed="false">
      <c r="A19" s="13" t="n">
        <v>3992</v>
      </c>
      <c r="B19" s="14" t="n">
        <v>20141111</v>
      </c>
      <c r="C19" s="13" t="n">
        <v>63130</v>
      </c>
      <c r="D19" s="14" t="n">
        <v>4</v>
      </c>
      <c r="E19" s="15" t="n">
        <v>-77.15</v>
      </c>
      <c r="F19" s="15" t="n">
        <v>31.77</v>
      </c>
      <c r="G19" s="15" t="n">
        <v>2049.68</v>
      </c>
      <c r="H19" s="15" t="n">
        <v>5.75</v>
      </c>
      <c r="I19" s="15" t="n">
        <v>0</v>
      </c>
      <c r="J19" s="15" t="n">
        <v>0.75</v>
      </c>
      <c r="K19" s="15" t="n">
        <v>1.2</v>
      </c>
      <c r="L19" s="14" t="n">
        <v>0</v>
      </c>
      <c r="M19" s="14" t="n">
        <v>0</v>
      </c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 t="n">
        <f aca="false">SUM(T19:AC19)</f>
        <v>0</v>
      </c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</row>
    <row r="20" customFormat="false" ht="12.8" hidden="false" customHeight="false" outlineLevel="0" collapsed="false">
      <c r="A20" s="13" t="n">
        <v>4085</v>
      </c>
      <c r="B20" s="14" t="n">
        <v>20141117</v>
      </c>
      <c r="C20" s="13" t="n">
        <v>55611</v>
      </c>
      <c r="D20" s="14" t="n">
        <v>1</v>
      </c>
      <c r="E20" s="15" t="n">
        <v>-92.95</v>
      </c>
      <c r="F20" s="15" t="n">
        <v>27.52</v>
      </c>
      <c r="G20" s="15" t="n">
        <v>3810.26</v>
      </c>
      <c r="H20" s="15" t="n">
        <v>9</v>
      </c>
      <c r="I20" s="15" t="n">
        <v>0</v>
      </c>
      <c r="J20" s="15" t="n">
        <v>1.95</v>
      </c>
      <c r="K20" s="15" t="n">
        <v>1.8</v>
      </c>
      <c r="L20" s="14" t="n">
        <v>0</v>
      </c>
      <c r="M20" s="14" t="n">
        <v>0</v>
      </c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 t="n">
        <f aca="false">SUM(T20:AC20)</f>
        <v>0</v>
      </c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</row>
    <row r="21" customFormat="false" ht="12.8" hidden="false" customHeight="false" outlineLevel="0" collapsed="false">
      <c r="A21" s="13" t="n">
        <v>4177</v>
      </c>
      <c r="B21" s="14" t="n">
        <v>20141123</v>
      </c>
      <c r="C21" s="13" t="n">
        <v>34743</v>
      </c>
      <c r="D21" s="14" t="n">
        <v>1</v>
      </c>
      <c r="E21" s="15" t="n">
        <v>-86.38</v>
      </c>
      <c r="F21" s="15" t="n">
        <v>29.12</v>
      </c>
      <c r="G21" s="15" t="n">
        <v>1026.09</v>
      </c>
      <c r="H21" s="15" t="n">
        <v>5</v>
      </c>
      <c r="I21" s="15" t="n">
        <v>0</v>
      </c>
      <c r="J21" s="15" t="n">
        <v>0.6</v>
      </c>
      <c r="K21" s="15" t="n">
        <v>0.5</v>
      </c>
      <c r="L21" s="14" t="n">
        <v>0</v>
      </c>
      <c r="M21" s="14" t="n">
        <v>0</v>
      </c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 t="n">
        <f aca="false">SUM(T21:AC21)</f>
        <v>0</v>
      </c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</row>
    <row r="22" customFormat="false" ht="12.8" hidden="false" customHeight="false" outlineLevel="0" collapsed="false">
      <c r="A22" s="13" t="n">
        <v>4186</v>
      </c>
      <c r="B22" s="14" t="n">
        <v>20141123</v>
      </c>
      <c r="C22" s="13" t="n">
        <v>171102</v>
      </c>
      <c r="D22" s="14" t="n">
        <v>1</v>
      </c>
      <c r="E22" s="15" t="n">
        <v>-78.45</v>
      </c>
      <c r="F22" s="15" t="n">
        <v>31.1</v>
      </c>
      <c r="G22" s="15" t="n">
        <v>1376.33</v>
      </c>
      <c r="H22" s="15" t="n">
        <v>6.75</v>
      </c>
      <c r="I22" s="15" t="n">
        <v>0</v>
      </c>
      <c r="J22" s="15" t="n">
        <v>0.45</v>
      </c>
      <c r="K22" s="15" t="n">
        <v>0.55</v>
      </c>
      <c r="L22" s="14" t="n">
        <v>0</v>
      </c>
      <c r="M22" s="14" t="n">
        <v>0</v>
      </c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 t="n">
        <f aca="false">SUM(T22:AC22)</f>
        <v>0</v>
      </c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</row>
    <row r="23" customFormat="false" ht="12.8" hidden="false" customHeight="false" outlineLevel="0" collapsed="false">
      <c r="A23" s="13" t="n">
        <v>4186</v>
      </c>
      <c r="B23" s="14" t="n">
        <v>20141123</v>
      </c>
      <c r="C23" s="13" t="n">
        <v>171102</v>
      </c>
      <c r="D23" s="14" t="n">
        <v>2</v>
      </c>
      <c r="E23" s="15" t="n">
        <v>-79.27</v>
      </c>
      <c r="F23" s="15" t="n">
        <v>31.58</v>
      </c>
      <c r="G23" s="15" t="n">
        <v>5846.28</v>
      </c>
      <c r="H23" s="15" t="n">
        <v>7.75</v>
      </c>
      <c r="I23" s="15" t="n">
        <v>0</v>
      </c>
      <c r="J23" s="15" t="n">
        <v>1.4</v>
      </c>
      <c r="K23" s="15" t="n">
        <v>1</v>
      </c>
      <c r="L23" s="14" t="n">
        <v>0</v>
      </c>
      <c r="M23" s="14" t="n">
        <v>0</v>
      </c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 t="n">
        <f aca="false">SUM(T23:AC23)</f>
        <v>0</v>
      </c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</row>
    <row r="24" customFormat="false" ht="12.8" hidden="false" customHeight="false" outlineLevel="0" collapsed="false">
      <c r="A24" s="13" t="n">
        <v>4223</v>
      </c>
      <c r="B24" s="14" t="n">
        <v>20141126</v>
      </c>
      <c r="C24" s="13" t="n">
        <v>24418</v>
      </c>
      <c r="D24" s="14" t="n">
        <v>1</v>
      </c>
      <c r="E24" s="15" t="n">
        <v>-82.68</v>
      </c>
      <c r="F24" s="15" t="n">
        <v>26.05</v>
      </c>
      <c r="G24" s="15" t="n">
        <v>1388.53</v>
      </c>
      <c r="H24" s="15" t="n">
        <v>7.88</v>
      </c>
      <c r="I24" s="15" t="n">
        <v>0</v>
      </c>
      <c r="J24" s="15" t="n">
        <v>0.6</v>
      </c>
      <c r="K24" s="15" t="n">
        <v>0.75</v>
      </c>
      <c r="L24" s="14" t="n">
        <v>0</v>
      </c>
      <c r="M24" s="14" t="n">
        <v>0</v>
      </c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 t="n">
        <f aca="false">SUM(T24:AC24)</f>
        <v>0</v>
      </c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</row>
    <row r="25" customFormat="false" ht="12.8" hidden="false" customHeight="false" outlineLevel="0" collapsed="false">
      <c r="A25" s="13" t="n">
        <v>8604</v>
      </c>
      <c r="B25" s="14" t="n">
        <v>20150903</v>
      </c>
      <c r="C25" s="13" t="n">
        <v>164308</v>
      </c>
      <c r="D25" s="14" t="n">
        <v>1</v>
      </c>
      <c r="E25" s="15" t="n">
        <v>-88.5</v>
      </c>
      <c r="F25" s="15" t="n">
        <v>28.5</v>
      </c>
      <c r="G25" s="15" t="n">
        <v>1521.24</v>
      </c>
      <c r="H25" s="15" t="n">
        <v>6.62</v>
      </c>
      <c r="I25" s="15" t="n">
        <v>0</v>
      </c>
      <c r="J25" s="15" t="n">
        <v>1.05</v>
      </c>
      <c r="K25" s="15" t="n">
        <v>0.95</v>
      </c>
      <c r="L25" s="14" t="n">
        <v>0</v>
      </c>
      <c r="M25" s="14" t="n">
        <v>0</v>
      </c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 t="n">
        <f aca="false">SUM(T25:AC25)</f>
        <v>0</v>
      </c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</row>
    <row r="26" customFormat="false" ht="12.8" hidden="false" customHeight="false" outlineLevel="0" collapsed="false">
      <c r="A26" s="13" t="n">
        <v>8644</v>
      </c>
      <c r="B26" s="14" t="n">
        <v>20150906</v>
      </c>
      <c r="C26" s="13" t="n">
        <v>55354</v>
      </c>
      <c r="D26" s="14" t="n">
        <v>3</v>
      </c>
      <c r="E26" s="15" t="n">
        <v>-87.45</v>
      </c>
      <c r="F26" s="15" t="n">
        <v>29.92</v>
      </c>
      <c r="G26" s="15" t="n">
        <v>1125.17</v>
      </c>
      <c r="H26" s="15" t="n">
        <v>8.5</v>
      </c>
      <c r="I26" s="15" t="n">
        <v>0</v>
      </c>
      <c r="J26" s="15" t="n">
        <v>0.55</v>
      </c>
      <c r="K26" s="15" t="n">
        <v>0.5</v>
      </c>
      <c r="L26" s="14" t="n">
        <v>0</v>
      </c>
      <c r="M26" s="14" t="n">
        <v>0</v>
      </c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 t="n">
        <f aca="false">SUM(T26:AC26)</f>
        <v>0</v>
      </c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</row>
    <row r="27" customFormat="false" ht="12.8" hidden="false" customHeight="false" outlineLevel="0" collapsed="false">
      <c r="A27" s="13" t="n">
        <v>8650</v>
      </c>
      <c r="B27" s="14" t="n">
        <v>20150906</v>
      </c>
      <c r="C27" s="13" t="n">
        <v>154136</v>
      </c>
      <c r="D27" s="14" t="n">
        <v>1</v>
      </c>
      <c r="E27" s="15" t="n">
        <v>-85.72</v>
      </c>
      <c r="F27" s="15" t="n">
        <v>28.5</v>
      </c>
      <c r="G27" s="15" t="n">
        <v>1955.87</v>
      </c>
      <c r="H27" s="15" t="n">
        <v>8.25</v>
      </c>
      <c r="I27" s="15" t="n">
        <v>0</v>
      </c>
      <c r="J27" s="15" t="n">
        <v>0.8</v>
      </c>
      <c r="K27" s="15" t="n">
        <v>0.65</v>
      </c>
      <c r="L27" s="14" t="n">
        <v>0</v>
      </c>
      <c r="M27" s="14" t="n">
        <v>0</v>
      </c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 t="n">
        <f aca="false">SUM(T27:AC27)</f>
        <v>0</v>
      </c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</row>
    <row r="28" customFormat="false" ht="12.8" hidden="false" customHeight="false" outlineLevel="0" collapsed="false">
      <c r="A28" s="13" t="n">
        <v>8727</v>
      </c>
      <c r="B28" s="14" t="n">
        <v>20150911</v>
      </c>
      <c r="C28" s="13" t="n">
        <v>142937</v>
      </c>
      <c r="D28" s="14" t="n">
        <v>1</v>
      </c>
      <c r="E28" s="15" t="n">
        <v>-91.47</v>
      </c>
      <c r="F28" s="15" t="n">
        <v>28.08</v>
      </c>
      <c r="G28" s="15" t="n">
        <v>1500.05</v>
      </c>
      <c r="H28" s="15" t="n">
        <v>7.12</v>
      </c>
      <c r="I28" s="15" t="n">
        <v>0</v>
      </c>
      <c r="J28" s="15" t="n">
        <v>0.6</v>
      </c>
      <c r="K28" s="15" t="n">
        <v>0.5</v>
      </c>
      <c r="L28" s="14" t="n">
        <v>0</v>
      </c>
      <c r="M28" s="14" t="n">
        <v>0</v>
      </c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 t="n">
        <f aca="false">SUM(T28:AC28)</f>
        <v>0</v>
      </c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</row>
    <row r="29" customFormat="false" ht="12.8" hidden="false" customHeight="false" outlineLevel="0" collapsed="false">
      <c r="A29" s="13" t="n">
        <v>8727</v>
      </c>
      <c r="B29" s="14" t="n">
        <v>20150911</v>
      </c>
      <c r="C29" s="13" t="n">
        <v>142937</v>
      </c>
      <c r="D29" s="14" t="n">
        <v>2</v>
      </c>
      <c r="E29" s="15" t="n">
        <v>-91.95</v>
      </c>
      <c r="F29" s="15" t="n">
        <v>29.33</v>
      </c>
      <c r="G29" s="15" t="n">
        <v>2102.08</v>
      </c>
      <c r="H29" s="15" t="n">
        <v>7.88</v>
      </c>
      <c r="I29" s="15" t="n">
        <v>0</v>
      </c>
      <c r="J29" s="15" t="n">
        <v>1.15</v>
      </c>
      <c r="K29" s="15" t="n">
        <v>0.4</v>
      </c>
      <c r="L29" s="14" t="n">
        <v>0</v>
      </c>
      <c r="M29" s="14" t="n">
        <v>0</v>
      </c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 t="n">
        <f aca="false">SUM(T29:AC29)</f>
        <v>0</v>
      </c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</row>
    <row r="30" customFormat="false" ht="12.8" hidden="false" customHeight="false" outlineLevel="0" collapsed="false">
      <c r="A30" s="13" t="n">
        <v>8751</v>
      </c>
      <c r="B30" s="14" t="n">
        <v>20150913</v>
      </c>
      <c r="C30" s="13" t="n">
        <v>25906</v>
      </c>
      <c r="D30" s="14" t="n">
        <v>1</v>
      </c>
      <c r="E30" s="15" t="n">
        <v>-76.07</v>
      </c>
      <c r="F30" s="15" t="n">
        <v>30.6</v>
      </c>
      <c r="G30" s="15" t="n">
        <v>2048.68</v>
      </c>
      <c r="H30" s="15" t="n">
        <v>6.75</v>
      </c>
      <c r="I30" s="15" t="n">
        <v>0</v>
      </c>
      <c r="J30" s="15" t="n">
        <v>0.9</v>
      </c>
      <c r="K30" s="15" t="n">
        <v>0.95</v>
      </c>
      <c r="L30" s="14" t="n">
        <v>0</v>
      </c>
      <c r="M30" s="14" t="n">
        <v>0</v>
      </c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 t="n">
        <f aca="false">SUM(T30:AC30)</f>
        <v>0</v>
      </c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</row>
    <row r="31" customFormat="false" ht="12.8" hidden="false" customHeight="false" outlineLevel="0" collapsed="false">
      <c r="A31" s="13" t="n">
        <v>8751</v>
      </c>
      <c r="B31" s="14" t="n">
        <v>20150913</v>
      </c>
      <c r="C31" s="13" t="n">
        <v>25906</v>
      </c>
      <c r="D31" s="14" t="n">
        <v>2</v>
      </c>
      <c r="E31" s="15" t="n">
        <v>-75.3</v>
      </c>
      <c r="F31" s="15" t="n">
        <v>30.85</v>
      </c>
      <c r="G31" s="15" t="n">
        <v>1406.48</v>
      </c>
      <c r="H31" s="15" t="n">
        <v>7.88</v>
      </c>
      <c r="I31" s="15" t="n">
        <v>0</v>
      </c>
      <c r="J31" s="15" t="n">
        <v>0.45</v>
      </c>
      <c r="K31" s="15" t="n">
        <v>0.95</v>
      </c>
      <c r="L31" s="14" t="n">
        <v>0</v>
      </c>
      <c r="M31" s="14" t="n">
        <v>0</v>
      </c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 t="n">
        <f aca="false">SUM(T31:AC31)</f>
        <v>0</v>
      </c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</row>
    <row r="32" customFormat="false" ht="12.8" hidden="false" customHeight="false" outlineLevel="0" collapsed="false">
      <c r="A32" s="13" t="n">
        <v>8751</v>
      </c>
      <c r="B32" s="14" t="n">
        <v>20150913</v>
      </c>
      <c r="C32" s="13" t="n">
        <v>25906</v>
      </c>
      <c r="D32" s="14" t="n">
        <v>3</v>
      </c>
      <c r="E32" s="15" t="n">
        <v>-75.6</v>
      </c>
      <c r="F32" s="15" t="n">
        <v>31.42</v>
      </c>
      <c r="G32" s="15" t="n">
        <v>1213.34</v>
      </c>
      <c r="H32" s="15" t="n">
        <v>5.62</v>
      </c>
      <c r="I32" s="15" t="n">
        <v>0</v>
      </c>
      <c r="J32" s="15" t="n">
        <v>0.45</v>
      </c>
      <c r="K32" s="15" t="n">
        <v>0.6</v>
      </c>
      <c r="L32" s="14" t="n">
        <v>0</v>
      </c>
      <c r="M32" s="14" t="n">
        <v>0</v>
      </c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 t="n">
        <f aca="false">SUM(T32:AC32)</f>
        <v>0</v>
      </c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</row>
    <row r="33" customFormat="false" ht="12.8" hidden="false" customHeight="false" outlineLevel="0" collapsed="false">
      <c r="A33" s="13" t="n">
        <v>8828</v>
      </c>
      <c r="B33" s="14" t="n">
        <v>20150918</v>
      </c>
      <c r="C33" s="13" t="n">
        <v>14639</v>
      </c>
      <c r="D33" s="14" t="n">
        <v>1</v>
      </c>
      <c r="E33" s="15" t="n">
        <v>-77.9</v>
      </c>
      <c r="F33" s="15" t="n">
        <v>29.45</v>
      </c>
      <c r="G33" s="15" t="n">
        <v>2395.58</v>
      </c>
      <c r="H33" s="15" t="n">
        <v>7</v>
      </c>
      <c r="I33" s="15" t="n">
        <v>0</v>
      </c>
      <c r="J33" s="15" t="n">
        <v>0.55</v>
      </c>
      <c r="K33" s="15" t="n">
        <v>1.25</v>
      </c>
      <c r="L33" s="14" t="n">
        <v>0</v>
      </c>
      <c r="M33" s="14" t="n">
        <v>0</v>
      </c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 t="n">
        <f aca="false">SUM(T33:AC33)</f>
        <v>0</v>
      </c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</row>
    <row r="34" customFormat="false" ht="12.8" hidden="false" customHeight="false" outlineLevel="0" collapsed="false">
      <c r="A34" s="13" t="n">
        <v>8896</v>
      </c>
      <c r="B34" s="14" t="n">
        <v>20150922</v>
      </c>
      <c r="C34" s="13" t="n">
        <v>111352</v>
      </c>
      <c r="D34" s="14" t="n">
        <v>1</v>
      </c>
      <c r="E34" s="15" t="n">
        <v>-87.62</v>
      </c>
      <c r="F34" s="15" t="n">
        <v>26.67</v>
      </c>
      <c r="G34" s="15" t="n">
        <v>1104.83</v>
      </c>
      <c r="H34" s="15" t="n">
        <v>5.75</v>
      </c>
      <c r="I34" s="15" t="n">
        <v>0</v>
      </c>
      <c r="J34" s="15" t="n">
        <v>0.8</v>
      </c>
      <c r="K34" s="15" t="n">
        <v>0.5</v>
      </c>
      <c r="L34" s="14" t="n">
        <v>0</v>
      </c>
      <c r="M34" s="14" t="n">
        <v>0</v>
      </c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 t="n">
        <f aca="false">SUM(T34:AC34)</f>
        <v>0</v>
      </c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</row>
    <row r="35" customFormat="false" ht="12.8" hidden="false" customHeight="false" outlineLevel="0" collapsed="false">
      <c r="A35" s="13" t="n">
        <v>8951</v>
      </c>
      <c r="B35" s="14" t="n">
        <v>20150925</v>
      </c>
      <c r="C35" s="13" t="n">
        <v>233133</v>
      </c>
      <c r="D35" s="14" t="n">
        <v>1</v>
      </c>
      <c r="E35" s="15" t="n">
        <v>-81.5</v>
      </c>
      <c r="F35" s="15" t="n">
        <v>27.75</v>
      </c>
      <c r="G35" s="15" t="n">
        <v>1531.92</v>
      </c>
      <c r="H35" s="15" t="n">
        <v>8.12</v>
      </c>
      <c r="I35" s="15" t="n">
        <v>0</v>
      </c>
      <c r="J35" s="15" t="n">
        <v>0.45</v>
      </c>
      <c r="K35" s="15" t="n">
        <v>0.85</v>
      </c>
      <c r="L35" s="14" t="n">
        <v>28</v>
      </c>
      <c r="M35" s="14" t="n">
        <v>1</v>
      </c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 t="n">
        <f aca="false">SUM(T35:AC35)</f>
        <v>0</v>
      </c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</row>
    <row r="36" customFormat="false" ht="12.8" hidden="false" customHeight="false" outlineLevel="0" collapsed="false">
      <c r="A36" s="13" t="n">
        <v>8973</v>
      </c>
      <c r="B36" s="14" t="n">
        <v>20150927</v>
      </c>
      <c r="C36" s="13" t="n">
        <v>95956</v>
      </c>
      <c r="D36" s="14" t="n">
        <v>1</v>
      </c>
      <c r="E36" s="15" t="n">
        <v>-91.7</v>
      </c>
      <c r="F36" s="15" t="n">
        <v>28.38</v>
      </c>
      <c r="G36" s="15" t="n">
        <v>4541.91</v>
      </c>
      <c r="H36" s="15" t="n">
        <v>8.75</v>
      </c>
      <c r="I36" s="15" t="n">
        <v>0</v>
      </c>
      <c r="J36" s="15" t="n">
        <v>1.25</v>
      </c>
      <c r="K36" s="15" t="n">
        <v>1.3</v>
      </c>
      <c r="L36" s="14" t="n">
        <v>0</v>
      </c>
      <c r="M36" s="14" t="n">
        <v>0</v>
      </c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 t="n">
        <f aca="false">SUM(T36:AC36)</f>
        <v>0</v>
      </c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</row>
    <row r="37" customFormat="false" ht="12.8" hidden="false" customHeight="false" outlineLevel="0" collapsed="false">
      <c r="A37" s="13" t="n">
        <v>9074</v>
      </c>
      <c r="B37" s="14" t="n">
        <v>20151003</v>
      </c>
      <c r="C37" s="13" t="n">
        <v>211638</v>
      </c>
      <c r="D37" s="14" t="n">
        <v>1</v>
      </c>
      <c r="E37" s="15" t="n">
        <v>-79.9</v>
      </c>
      <c r="F37" s="15" t="n">
        <v>32.15</v>
      </c>
      <c r="G37" s="15" t="n">
        <v>2329.21</v>
      </c>
      <c r="H37" s="15" t="n">
        <v>6.5</v>
      </c>
      <c r="I37" s="15" t="n">
        <v>0</v>
      </c>
      <c r="J37" s="15" t="n">
        <v>0.65</v>
      </c>
      <c r="K37" s="15" t="n">
        <v>0.85</v>
      </c>
      <c r="L37" s="14" t="n">
        <v>0</v>
      </c>
      <c r="M37" s="14" t="n">
        <v>0</v>
      </c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 t="n">
        <f aca="false">SUM(T37:AC37)</f>
        <v>0</v>
      </c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</row>
    <row r="38" customFormat="false" ht="12.8" hidden="false" customHeight="false" outlineLevel="0" collapsed="false">
      <c r="A38" s="13" t="n">
        <v>9388</v>
      </c>
      <c r="B38" s="14" t="n">
        <v>20151024</v>
      </c>
      <c r="C38" s="13" t="n">
        <v>20932</v>
      </c>
      <c r="D38" s="14" t="n">
        <v>1</v>
      </c>
      <c r="E38" s="15" t="n">
        <v>-95.12</v>
      </c>
      <c r="F38" s="15" t="n">
        <v>32.28</v>
      </c>
      <c r="G38" s="15" t="n">
        <v>1202.21</v>
      </c>
      <c r="H38" s="15" t="n">
        <v>6.38</v>
      </c>
      <c r="I38" s="15" t="n">
        <v>0</v>
      </c>
      <c r="J38" s="15" t="n">
        <v>0.6</v>
      </c>
      <c r="K38" s="15" t="n">
        <v>0.6</v>
      </c>
      <c r="L38" s="14" t="n">
        <v>142</v>
      </c>
      <c r="M38" s="14" t="n">
        <v>1</v>
      </c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 t="n">
        <f aca="false">SUM(T38:AC38)</f>
        <v>0</v>
      </c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</row>
    <row r="39" customFormat="false" ht="12.8" hidden="false" customHeight="false" outlineLevel="0" collapsed="false">
      <c r="A39" s="13" t="n">
        <v>9505</v>
      </c>
      <c r="B39" s="14" t="n">
        <v>20151031</v>
      </c>
      <c r="C39" s="13" t="n">
        <v>140924</v>
      </c>
      <c r="D39" s="14" t="n">
        <v>1</v>
      </c>
      <c r="E39" s="15" t="n">
        <v>-94.6</v>
      </c>
      <c r="F39" s="15" t="n">
        <v>30.3</v>
      </c>
      <c r="G39" s="15" t="n">
        <v>14465.02</v>
      </c>
      <c r="H39" s="15" t="n">
        <v>8.88</v>
      </c>
      <c r="I39" s="15" t="n">
        <v>0</v>
      </c>
      <c r="J39" s="15" t="n">
        <v>3.25</v>
      </c>
      <c r="K39" s="15" t="n">
        <v>2.65</v>
      </c>
      <c r="L39" s="14" t="n">
        <v>26</v>
      </c>
      <c r="M39" s="14" t="n">
        <v>1</v>
      </c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 t="n">
        <f aca="false">SUM(T39:AC39)</f>
        <v>0</v>
      </c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</row>
    <row r="40" customFormat="false" ht="12.8" hidden="false" customHeight="false" outlineLevel="0" collapsed="false">
      <c r="A40" s="13" t="n">
        <v>9511</v>
      </c>
      <c r="B40" s="14" t="n">
        <v>20151031</v>
      </c>
      <c r="C40" s="13" t="n">
        <v>235644</v>
      </c>
      <c r="D40" s="14" t="n">
        <v>1</v>
      </c>
      <c r="E40" s="15" t="n">
        <v>-94.25</v>
      </c>
      <c r="F40" s="15" t="n">
        <v>27.7</v>
      </c>
      <c r="G40" s="15" t="n">
        <v>1094.73</v>
      </c>
      <c r="H40" s="15" t="n">
        <v>5.88</v>
      </c>
      <c r="I40" s="15" t="n">
        <v>0</v>
      </c>
      <c r="J40" s="15" t="n">
        <v>0.45</v>
      </c>
      <c r="K40" s="15" t="n">
        <v>0.45</v>
      </c>
      <c r="L40" s="14" t="n">
        <v>0</v>
      </c>
      <c r="M40" s="14" t="n">
        <v>0</v>
      </c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 t="n">
        <f aca="false">SUM(T40:AC40)</f>
        <v>0</v>
      </c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</row>
    <row r="41" customFormat="false" ht="12.8" hidden="false" customHeight="false" outlineLevel="0" collapsed="false">
      <c r="A41" s="13" t="n">
        <v>9511</v>
      </c>
      <c r="B41" s="14" t="n">
        <v>20151031</v>
      </c>
      <c r="C41" s="13" t="n">
        <v>235644</v>
      </c>
      <c r="D41" s="14" t="n">
        <v>2</v>
      </c>
      <c r="E41" s="15" t="n">
        <v>-94.47</v>
      </c>
      <c r="F41" s="15" t="n">
        <v>28.25</v>
      </c>
      <c r="G41" s="15" t="n">
        <v>1688.2</v>
      </c>
      <c r="H41" s="15" t="n">
        <v>5</v>
      </c>
      <c r="I41" s="15" t="n">
        <v>0</v>
      </c>
      <c r="J41" s="15" t="n">
        <v>0.6</v>
      </c>
      <c r="K41" s="15" t="n">
        <v>0.85</v>
      </c>
      <c r="L41" s="14" t="n">
        <v>0</v>
      </c>
      <c r="M41" s="14" t="n">
        <v>0</v>
      </c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 t="n">
        <f aca="false">SUM(T41:AC41)</f>
        <v>0</v>
      </c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</row>
    <row r="42" customFormat="false" ht="12.8" hidden="false" customHeight="false" outlineLevel="0" collapsed="false">
      <c r="A42" s="13" t="n">
        <v>9511</v>
      </c>
      <c r="B42" s="14" t="n">
        <v>20151031</v>
      </c>
      <c r="C42" s="13" t="n">
        <v>235644</v>
      </c>
      <c r="D42" s="14" t="n">
        <v>3</v>
      </c>
      <c r="E42" s="15" t="n">
        <v>-93.2</v>
      </c>
      <c r="F42" s="15" t="n">
        <v>28.4</v>
      </c>
      <c r="G42" s="15" t="n">
        <v>1903.34</v>
      </c>
      <c r="H42" s="15" t="n">
        <v>6.38</v>
      </c>
      <c r="I42" s="15" t="n">
        <v>0</v>
      </c>
      <c r="J42" s="15" t="n">
        <v>0.65</v>
      </c>
      <c r="K42" s="15" t="n">
        <v>0.75</v>
      </c>
      <c r="L42" s="14" t="n">
        <v>0</v>
      </c>
      <c r="M42" s="14" t="n">
        <v>0</v>
      </c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 t="n">
        <f aca="false">SUM(T42:AC42)</f>
        <v>0</v>
      </c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</row>
    <row r="43" customFormat="false" ht="12.8" hidden="false" customHeight="false" outlineLevel="0" collapsed="false">
      <c r="A43" s="13" t="n">
        <v>9520</v>
      </c>
      <c r="B43" s="14" t="n">
        <v>20151101</v>
      </c>
      <c r="C43" s="13" t="n">
        <v>132009</v>
      </c>
      <c r="D43" s="14" t="n">
        <v>1</v>
      </c>
      <c r="E43" s="15" t="n">
        <v>-84.88</v>
      </c>
      <c r="F43" s="15" t="n">
        <v>31.08</v>
      </c>
      <c r="G43" s="15" t="n">
        <v>1032.52</v>
      </c>
      <c r="H43" s="15" t="n">
        <v>5.5</v>
      </c>
      <c r="I43" s="15" t="n">
        <v>0</v>
      </c>
      <c r="J43" s="15" t="n">
        <v>0.4</v>
      </c>
      <c r="K43" s="15" t="n">
        <v>0.7</v>
      </c>
      <c r="L43" s="14" t="n">
        <v>61</v>
      </c>
      <c r="M43" s="14" t="n">
        <v>1</v>
      </c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 t="n">
        <f aca="false">SUM(T43:AC43)</f>
        <v>0</v>
      </c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</row>
    <row r="44" customFormat="false" ht="12.8" hidden="false" customHeight="false" outlineLevel="0" collapsed="false">
      <c r="A44" s="13" t="n">
        <v>9526</v>
      </c>
      <c r="B44" s="14" t="n">
        <v>20151101</v>
      </c>
      <c r="C44" s="13" t="n">
        <v>230416</v>
      </c>
      <c r="D44" s="14" t="n">
        <v>1</v>
      </c>
      <c r="E44" s="15" t="n">
        <v>-86.45</v>
      </c>
      <c r="F44" s="15" t="n">
        <v>30.75</v>
      </c>
      <c r="G44" s="15" t="n">
        <v>1647.03</v>
      </c>
      <c r="H44" s="15" t="n">
        <v>5</v>
      </c>
      <c r="I44" s="15" t="n">
        <v>0</v>
      </c>
      <c r="J44" s="15" t="n">
        <v>0.75</v>
      </c>
      <c r="K44" s="15" t="n">
        <v>0.65</v>
      </c>
      <c r="L44" s="14" t="n">
        <v>58</v>
      </c>
      <c r="M44" s="14" t="n">
        <v>1</v>
      </c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 t="n">
        <f aca="false">SUM(T44:AC44)</f>
        <v>0</v>
      </c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</row>
    <row r="45" customFormat="false" ht="12.8" hidden="false" customHeight="false" outlineLevel="0" collapsed="false">
      <c r="A45" s="13" t="n">
        <v>14291</v>
      </c>
      <c r="B45" s="14" t="n">
        <v>20160903</v>
      </c>
      <c r="C45" s="13" t="n">
        <v>54337</v>
      </c>
      <c r="D45" s="14" t="n">
        <v>1</v>
      </c>
      <c r="E45" s="15" t="n">
        <v>-87.03</v>
      </c>
      <c r="F45" s="15" t="n">
        <v>26.8</v>
      </c>
      <c r="G45" s="15" t="n">
        <v>1545.07</v>
      </c>
      <c r="H45" s="15" t="n">
        <v>8.38</v>
      </c>
      <c r="I45" s="15" t="n">
        <v>0</v>
      </c>
      <c r="J45" s="15" t="n">
        <v>0.6</v>
      </c>
      <c r="K45" s="15" t="n">
        <v>0.65</v>
      </c>
      <c r="L45" s="14" t="n">
        <v>0</v>
      </c>
      <c r="M45" s="14" t="n">
        <v>0</v>
      </c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 t="n">
        <f aca="false">SUM(T45:AC45)</f>
        <v>0</v>
      </c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</row>
    <row r="46" customFormat="false" ht="12.8" hidden="false" customHeight="false" outlineLevel="0" collapsed="false">
      <c r="A46" s="13" t="n">
        <v>14306</v>
      </c>
      <c r="B46" s="14" t="n">
        <v>20160904</v>
      </c>
      <c r="C46" s="13" t="n">
        <v>45155</v>
      </c>
      <c r="D46" s="14" t="n">
        <v>1</v>
      </c>
      <c r="E46" s="15" t="n">
        <v>-78.68</v>
      </c>
      <c r="F46" s="15" t="n">
        <v>28.55</v>
      </c>
      <c r="G46" s="15" t="n">
        <v>1792.03</v>
      </c>
      <c r="H46" s="15" t="n">
        <v>8</v>
      </c>
      <c r="I46" s="15" t="n">
        <v>0</v>
      </c>
      <c r="J46" s="15" t="n">
        <v>0.9</v>
      </c>
      <c r="K46" s="15" t="n">
        <v>0.95</v>
      </c>
      <c r="L46" s="14" t="n">
        <v>0</v>
      </c>
      <c r="M46" s="14" t="n">
        <v>0</v>
      </c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 t="n">
        <f aca="false">SUM(T46:AC46)</f>
        <v>0</v>
      </c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</row>
    <row r="47" customFormat="false" ht="12.8" hidden="false" customHeight="false" outlineLevel="0" collapsed="false">
      <c r="A47" s="13" t="n">
        <v>14316</v>
      </c>
      <c r="B47" s="14" t="n">
        <v>20160904</v>
      </c>
      <c r="C47" s="13" t="n">
        <v>194535</v>
      </c>
      <c r="D47" s="14" t="n">
        <v>3</v>
      </c>
      <c r="E47" s="15" t="n">
        <v>-97.88</v>
      </c>
      <c r="F47" s="15" t="n">
        <v>26.9</v>
      </c>
      <c r="G47" s="15" t="n">
        <v>1378.31</v>
      </c>
      <c r="H47" s="15" t="n">
        <v>6.12</v>
      </c>
      <c r="I47" s="15" t="n">
        <v>0</v>
      </c>
      <c r="J47" s="15" t="n">
        <v>0.4</v>
      </c>
      <c r="K47" s="15" t="n">
        <v>0.55</v>
      </c>
      <c r="L47" s="14" t="n">
        <v>7</v>
      </c>
      <c r="M47" s="14" t="n">
        <v>1</v>
      </c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 t="n">
        <f aca="false">SUM(T47:AC47)</f>
        <v>0</v>
      </c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</row>
    <row r="48" customFormat="false" ht="12.8" hidden="false" customHeight="false" outlineLevel="0" collapsed="false">
      <c r="A48" s="13" t="n">
        <v>14429</v>
      </c>
      <c r="B48" s="14" t="n">
        <v>20160912</v>
      </c>
      <c r="C48" s="13" t="n">
        <v>23630</v>
      </c>
      <c r="D48" s="14" t="n">
        <v>1</v>
      </c>
      <c r="E48" s="15" t="n">
        <v>-82.3</v>
      </c>
      <c r="F48" s="15" t="n">
        <v>32.35</v>
      </c>
      <c r="G48" s="15" t="n">
        <v>1619.02</v>
      </c>
      <c r="H48" s="15" t="n">
        <v>5.88</v>
      </c>
      <c r="I48" s="15" t="n">
        <v>0</v>
      </c>
      <c r="J48" s="15" t="n">
        <v>0.55</v>
      </c>
      <c r="K48" s="15" t="n">
        <v>0.65</v>
      </c>
      <c r="L48" s="14" t="n">
        <v>51</v>
      </c>
      <c r="M48" s="14" t="n">
        <v>1</v>
      </c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 t="n">
        <f aca="false">SUM(T48:AC48)</f>
        <v>0</v>
      </c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</row>
    <row r="49" customFormat="false" ht="12.8" hidden="false" customHeight="false" outlineLevel="0" collapsed="false">
      <c r="A49" s="13" t="n">
        <v>14469</v>
      </c>
      <c r="B49" s="14" t="n">
        <v>20160914</v>
      </c>
      <c r="C49" s="13" t="n">
        <v>154717</v>
      </c>
      <c r="D49" s="14" t="n">
        <v>1</v>
      </c>
      <c r="E49" s="15" t="n">
        <v>-79.88</v>
      </c>
      <c r="F49" s="15" t="n">
        <v>31.9</v>
      </c>
      <c r="G49" s="15" t="n">
        <v>1836.97</v>
      </c>
      <c r="H49" s="15" t="n">
        <v>5.88</v>
      </c>
      <c r="I49" s="15" t="n">
        <v>0</v>
      </c>
      <c r="J49" s="15" t="n">
        <v>0.5</v>
      </c>
      <c r="K49" s="15" t="n">
        <v>0.75</v>
      </c>
      <c r="L49" s="14" t="n">
        <v>0</v>
      </c>
      <c r="M49" s="14" t="n">
        <v>0</v>
      </c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 t="n">
        <f aca="false">SUM(T49:AC49)</f>
        <v>0</v>
      </c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</row>
    <row r="50" customFormat="false" ht="12.8" hidden="false" customHeight="false" outlineLevel="0" collapsed="false">
      <c r="A50" s="13" t="n">
        <v>14475</v>
      </c>
      <c r="B50" s="14" t="n">
        <v>20160915</v>
      </c>
      <c r="C50" s="13" t="n">
        <v>13341</v>
      </c>
      <c r="D50" s="14" t="n">
        <v>1</v>
      </c>
      <c r="E50" s="15" t="n">
        <v>-78.52</v>
      </c>
      <c r="F50" s="15" t="n">
        <v>31.3</v>
      </c>
      <c r="G50" s="15" t="n">
        <v>1347.01</v>
      </c>
      <c r="H50" s="15" t="n">
        <v>7.75</v>
      </c>
      <c r="I50" s="15" t="n">
        <v>0</v>
      </c>
      <c r="J50" s="15" t="n">
        <v>0.4</v>
      </c>
      <c r="K50" s="15" t="n">
        <v>0.95</v>
      </c>
      <c r="L50" s="14" t="n">
        <v>0</v>
      </c>
      <c r="M50" s="14" t="n">
        <v>0</v>
      </c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 t="n">
        <f aca="false">SUM(T50:AC50)</f>
        <v>0</v>
      </c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</row>
    <row r="51" customFormat="false" ht="12.8" hidden="false" customHeight="false" outlineLevel="0" collapsed="false">
      <c r="A51" s="13" t="n">
        <v>14475</v>
      </c>
      <c r="B51" s="14" t="n">
        <v>20160915</v>
      </c>
      <c r="C51" s="13" t="n">
        <v>13341</v>
      </c>
      <c r="D51" s="14" t="n">
        <v>2</v>
      </c>
      <c r="E51" s="15" t="n">
        <v>-78.65</v>
      </c>
      <c r="F51" s="15" t="n">
        <v>32.3</v>
      </c>
      <c r="G51" s="15" t="n">
        <v>1410.9</v>
      </c>
      <c r="H51" s="15" t="n">
        <v>5.62</v>
      </c>
      <c r="I51" s="15" t="n">
        <v>0</v>
      </c>
      <c r="J51" s="15" t="n">
        <v>0.65</v>
      </c>
      <c r="K51" s="15" t="n">
        <v>0.75</v>
      </c>
      <c r="L51" s="14" t="n">
        <v>0</v>
      </c>
      <c r="M51" s="14" t="n">
        <v>0</v>
      </c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 t="n">
        <f aca="false">SUM(T51:AC51)</f>
        <v>0</v>
      </c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</row>
    <row r="52" customFormat="false" ht="12.8" hidden="false" customHeight="false" outlineLevel="0" collapsed="false">
      <c r="A52" s="13" t="n">
        <v>14644</v>
      </c>
      <c r="B52" s="14" t="n">
        <v>20160925</v>
      </c>
      <c r="C52" s="13" t="n">
        <v>221928</v>
      </c>
      <c r="D52" s="14" t="n">
        <v>1</v>
      </c>
      <c r="E52" s="15" t="n">
        <v>-75.35</v>
      </c>
      <c r="F52" s="15" t="n">
        <v>25.33</v>
      </c>
      <c r="G52" s="15" t="n">
        <v>1313.19</v>
      </c>
      <c r="H52" s="15" t="n">
        <v>6</v>
      </c>
      <c r="I52" s="15" t="n">
        <v>0</v>
      </c>
      <c r="J52" s="15" t="n">
        <v>0.45</v>
      </c>
      <c r="K52" s="15" t="n">
        <v>0.8</v>
      </c>
      <c r="L52" s="14" t="n">
        <v>0</v>
      </c>
      <c r="M52" s="14" t="n">
        <v>0</v>
      </c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 t="n">
        <f aca="false">SUM(T52:AC52)</f>
        <v>0</v>
      </c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</row>
    <row r="53" customFormat="false" ht="12.8" hidden="false" customHeight="false" outlineLevel="0" collapsed="false">
      <c r="A53" s="13" t="n">
        <v>14645</v>
      </c>
      <c r="B53" s="14" t="n">
        <v>20160925</v>
      </c>
      <c r="C53" s="13" t="n">
        <v>235255</v>
      </c>
      <c r="D53" s="14" t="n">
        <v>1</v>
      </c>
      <c r="E53" s="15" t="n">
        <v>-99.45</v>
      </c>
      <c r="F53" s="15" t="n">
        <v>27.03</v>
      </c>
      <c r="G53" s="15" t="n">
        <v>1899.96</v>
      </c>
      <c r="H53" s="15" t="n">
        <v>7.75</v>
      </c>
      <c r="I53" s="15" t="n">
        <v>0</v>
      </c>
      <c r="J53" s="15" t="n">
        <v>0.75</v>
      </c>
      <c r="K53" s="15" t="n">
        <v>0.7</v>
      </c>
      <c r="L53" s="14" t="n">
        <v>105</v>
      </c>
      <c r="M53" s="14" t="n">
        <v>1</v>
      </c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 t="n">
        <f aca="false">SUM(T53:AC53)</f>
        <v>0</v>
      </c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</row>
    <row r="54" customFormat="false" ht="12.8" hidden="false" customHeight="false" outlineLevel="0" collapsed="false">
      <c r="A54" s="13" t="n">
        <v>14645</v>
      </c>
      <c r="B54" s="14" t="n">
        <v>20160925</v>
      </c>
      <c r="C54" s="13" t="n">
        <v>235255</v>
      </c>
      <c r="D54" s="14" t="n">
        <v>2</v>
      </c>
      <c r="E54" s="15" t="n">
        <v>-99.1</v>
      </c>
      <c r="F54" s="15" t="n">
        <v>27.67</v>
      </c>
      <c r="G54" s="15" t="n">
        <v>1286.6</v>
      </c>
      <c r="H54" s="15" t="n">
        <v>9.75</v>
      </c>
      <c r="I54" s="15" t="n">
        <v>0</v>
      </c>
      <c r="J54" s="15" t="n">
        <v>0.45</v>
      </c>
      <c r="K54" s="15" t="n">
        <v>0.5</v>
      </c>
      <c r="L54" s="14" t="n">
        <v>166</v>
      </c>
      <c r="M54" s="14" t="n">
        <v>1</v>
      </c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 t="n">
        <f aca="false">SUM(T54:AC54)</f>
        <v>0</v>
      </c>
      <c r="AE54" s="16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</row>
    <row r="55" customFormat="false" ht="12.8" hidden="false" customHeight="false" outlineLevel="0" collapsed="false">
      <c r="A55" s="13" t="n">
        <v>14675</v>
      </c>
      <c r="B55" s="14" t="n">
        <v>20160927</v>
      </c>
      <c r="C55" s="13" t="n">
        <v>220954</v>
      </c>
      <c r="D55" s="14" t="n">
        <v>1</v>
      </c>
      <c r="E55" s="15" t="n">
        <v>-81.43</v>
      </c>
      <c r="F55" s="15" t="n">
        <v>27.58</v>
      </c>
      <c r="G55" s="15" t="n">
        <v>1150.78</v>
      </c>
      <c r="H55" s="15" t="n">
        <v>7.12</v>
      </c>
      <c r="I55" s="15" t="n">
        <v>0</v>
      </c>
      <c r="J55" s="15" t="n">
        <v>0.6</v>
      </c>
      <c r="K55" s="15" t="n">
        <v>0.3</v>
      </c>
      <c r="L55" s="14" t="n">
        <v>25</v>
      </c>
      <c r="M55" s="14" t="n">
        <v>1</v>
      </c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 t="n">
        <f aca="false">SUM(T55:AC55)</f>
        <v>0</v>
      </c>
      <c r="AE55" s="16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</row>
    <row r="56" customFormat="false" ht="12.8" hidden="false" customHeight="false" outlineLevel="0" collapsed="false">
      <c r="A56" s="13" t="n">
        <v>14746</v>
      </c>
      <c r="B56" s="14" t="n">
        <v>20161002</v>
      </c>
      <c r="C56" s="13" t="n">
        <v>111029</v>
      </c>
      <c r="D56" s="14" t="n">
        <v>1</v>
      </c>
      <c r="E56" s="15" t="n">
        <v>-91.32</v>
      </c>
      <c r="F56" s="15" t="n">
        <v>26.42</v>
      </c>
      <c r="G56" s="15" t="n">
        <v>1024.2</v>
      </c>
      <c r="H56" s="15" t="n">
        <v>7</v>
      </c>
      <c r="I56" s="15" t="n">
        <v>0</v>
      </c>
      <c r="J56" s="15" t="n">
        <v>0.3</v>
      </c>
      <c r="K56" s="15" t="n">
        <v>0.6</v>
      </c>
      <c r="L56" s="14" t="n">
        <v>0</v>
      </c>
      <c r="M56" s="14" t="n">
        <v>0</v>
      </c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 t="n">
        <f aca="false">SUM(T56:AC56)</f>
        <v>0</v>
      </c>
      <c r="AE56" s="16"/>
      <c r="AF56" s="16"/>
      <c r="AG56" s="16"/>
      <c r="AH56" s="16"/>
      <c r="AI56" s="16"/>
      <c r="AJ56" s="16"/>
      <c r="AK56" s="16"/>
      <c r="AL56" s="16"/>
      <c r="AM56" s="16"/>
      <c r="AN56" s="16"/>
      <c r="AO56" s="16"/>
      <c r="AP56" s="16"/>
      <c r="AQ56" s="16"/>
    </row>
    <row r="57" customFormat="false" ht="12.8" hidden="false" customHeight="false" outlineLevel="0" collapsed="false">
      <c r="A57" s="13" t="n">
        <v>14761</v>
      </c>
      <c r="B57" s="14" t="n">
        <v>20161003</v>
      </c>
      <c r="C57" s="13" t="n">
        <v>101855</v>
      </c>
      <c r="D57" s="14" t="n">
        <v>1</v>
      </c>
      <c r="E57" s="15" t="n">
        <v>-80.7</v>
      </c>
      <c r="F57" s="15" t="n">
        <v>29.12</v>
      </c>
      <c r="G57" s="15" t="n">
        <v>1188.11</v>
      </c>
      <c r="H57" s="15" t="n">
        <v>7.12</v>
      </c>
      <c r="I57" s="15" t="n">
        <v>0</v>
      </c>
      <c r="J57" s="15" t="n">
        <v>0.45</v>
      </c>
      <c r="K57" s="15" t="n">
        <v>0.7</v>
      </c>
      <c r="L57" s="14" t="n">
        <v>0</v>
      </c>
      <c r="M57" s="14" t="n">
        <v>0</v>
      </c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 t="n">
        <f aca="false">SUM(T57:AC57)</f>
        <v>0</v>
      </c>
      <c r="AE57" s="16"/>
      <c r="AF57" s="16"/>
      <c r="AG57" s="16"/>
      <c r="AH57" s="16"/>
      <c r="AI57" s="16"/>
      <c r="AJ57" s="16"/>
      <c r="AK57" s="16"/>
      <c r="AL57" s="16"/>
      <c r="AM57" s="16"/>
      <c r="AN57" s="16"/>
      <c r="AO57" s="16"/>
      <c r="AP57" s="16"/>
      <c r="AQ57" s="16"/>
    </row>
    <row r="58" customFormat="false" ht="12.8" hidden="false" customHeight="false" outlineLevel="0" collapsed="false">
      <c r="A58" s="13" t="n">
        <v>14767</v>
      </c>
      <c r="B58" s="14" t="n">
        <v>20161003</v>
      </c>
      <c r="C58" s="13" t="n">
        <v>200552</v>
      </c>
      <c r="D58" s="14" t="n">
        <v>1</v>
      </c>
      <c r="E58" s="15" t="n">
        <v>-78.25</v>
      </c>
      <c r="F58" s="15" t="n">
        <v>30.25</v>
      </c>
      <c r="G58" s="15" t="n">
        <v>1094.78</v>
      </c>
      <c r="H58" s="15" t="n">
        <v>6.88</v>
      </c>
      <c r="I58" s="15" t="n">
        <v>0</v>
      </c>
      <c r="J58" s="15" t="n">
        <v>0.45</v>
      </c>
      <c r="K58" s="15" t="n">
        <v>0.65</v>
      </c>
      <c r="L58" s="14" t="n">
        <v>0</v>
      </c>
      <c r="M58" s="14" t="n">
        <v>0</v>
      </c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 t="n">
        <f aca="false">SUM(T58:AC58)</f>
        <v>0</v>
      </c>
      <c r="AE58" s="16"/>
      <c r="AF58" s="16"/>
      <c r="AG58" s="16"/>
      <c r="AH58" s="16"/>
      <c r="AI58" s="16"/>
      <c r="AJ58" s="16"/>
      <c r="AK58" s="16"/>
      <c r="AL58" s="16"/>
      <c r="AM58" s="16"/>
      <c r="AN58" s="16"/>
      <c r="AO58" s="16"/>
      <c r="AP58" s="16"/>
      <c r="AQ58" s="16"/>
    </row>
    <row r="59" customFormat="false" ht="12.8" hidden="false" customHeight="false" outlineLevel="0" collapsed="false">
      <c r="A59" s="13" t="n">
        <v>14813</v>
      </c>
      <c r="B59" s="14" t="n">
        <v>20161006</v>
      </c>
      <c r="C59" s="13" t="n">
        <v>190333</v>
      </c>
      <c r="D59" s="14" t="n">
        <v>1</v>
      </c>
      <c r="E59" s="15" t="n">
        <v>-76.27</v>
      </c>
      <c r="F59" s="15" t="n">
        <v>27.73</v>
      </c>
      <c r="G59" s="15" t="n">
        <v>1340.73</v>
      </c>
      <c r="H59" s="15" t="n">
        <v>8.38</v>
      </c>
      <c r="I59" s="15" t="n">
        <v>0</v>
      </c>
      <c r="J59" s="15" t="n">
        <v>0.7</v>
      </c>
      <c r="K59" s="15" t="n">
        <v>0.6</v>
      </c>
      <c r="L59" s="14" t="n">
        <v>0</v>
      </c>
      <c r="M59" s="14" t="n">
        <v>0</v>
      </c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 t="n">
        <f aca="false">SUM(T59:AC59)</f>
        <v>0</v>
      </c>
      <c r="AE59" s="16"/>
      <c r="AF59" s="16"/>
      <c r="AG59" s="16"/>
      <c r="AH59" s="16"/>
      <c r="AI59" s="16"/>
      <c r="AJ59" s="16"/>
      <c r="AK59" s="16"/>
      <c r="AL59" s="16"/>
      <c r="AM59" s="16"/>
      <c r="AN59" s="16"/>
      <c r="AO59" s="16"/>
      <c r="AP59" s="16"/>
      <c r="AQ59" s="16"/>
    </row>
    <row r="60" customFormat="false" ht="12.8" hidden="false" customHeight="false" outlineLevel="0" collapsed="false">
      <c r="A60" s="13" t="n">
        <v>14838</v>
      </c>
      <c r="B60" s="14" t="n">
        <v>20161008</v>
      </c>
      <c r="C60" s="13" t="n">
        <v>90928</v>
      </c>
      <c r="D60" s="14" t="n">
        <v>1</v>
      </c>
      <c r="E60" s="15" t="n">
        <v>-80.62</v>
      </c>
      <c r="F60" s="15" t="n">
        <v>32.47</v>
      </c>
      <c r="G60" s="15" t="n">
        <v>1851.48</v>
      </c>
      <c r="H60" s="15" t="n">
        <v>5.5</v>
      </c>
      <c r="I60" s="15" t="n">
        <v>0</v>
      </c>
      <c r="J60" s="15" t="n">
        <v>0.8</v>
      </c>
      <c r="K60" s="15" t="n">
        <v>0.6</v>
      </c>
      <c r="L60" s="14" t="n">
        <v>3</v>
      </c>
      <c r="M60" s="14" t="n">
        <v>1</v>
      </c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 t="n">
        <f aca="false">SUM(T60:AC60)</f>
        <v>0</v>
      </c>
      <c r="AE60" s="16"/>
      <c r="AF60" s="16"/>
      <c r="AG60" s="16"/>
      <c r="AH60" s="16"/>
      <c r="AI60" s="16"/>
      <c r="AJ60" s="16"/>
      <c r="AK60" s="16"/>
      <c r="AL60" s="16"/>
      <c r="AM60" s="16"/>
      <c r="AN60" s="16"/>
      <c r="AO60" s="16"/>
      <c r="AP60" s="16"/>
      <c r="AQ60" s="16"/>
    </row>
    <row r="61" customFormat="false" ht="12.8" hidden="false" customHeight="false" outlineLevel="0" collapsed="false">
      <c r="A61" s="13" t="n">
        <v>15238</v>
      </c>
      <c r="B61" s="14" t="n">
        <v>20161103</v>
      </c>
      <c r="C61" s="13" t="n">
        <v>21701</v>
      </c>
      <c r="D61" s="14" t="n">
        <v>1</v>
      </c>
      <c r="E61" s="15" t="n">
        <v>-95.47</v>
      </c>
      <c r="F61" s="15" t="n">
        <v>25.75</v>
      </c>
      <c r="G61" s="15" t="n">
        <v>3758.57</v>
      </c>
      <c r="H61" s="15" t="n">
        <v>9.12</v>
      </c>
      <c r="I61" s="15" t="n">
        <v>0</v>
      </c>
      <c r="J61" s="15" t="n">
        <v>1.3</v>
      </c>
      <c r="K61" s="15" t="n">
        <v>0.65</v>
      </c>
      <c r="L61" s="14" t="n">
        <v>0</v>
      </c>
      <c r="M61" s="14" t="n">
        <v>0</v>
      </c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 t="n">
        <f aca="false">SUM(T61:AC61)</f>
        <v>0</v>
      </c>
      <c r="AE61" s="16"/>
      <c r="AF61" s="16"/>
      <c r="AG61" s="16"/>
      <c r="AH61" s="16"/>
      <c r="AI61" s="16"/>
      <c r="AJ61" s="16"/>
      <c r="AK61" s="16"/>
      <c r="AL61" s="16"/>
      <c r="AM61" s="16"/>
      <c r="AN61" s="16"/>
      <c r="AO61" s="16"/>
      <c r="AP61" s="16"/>
      <c r="AQ61" s="16"/>
    </row>
    <row r="62" customFormat="false" ht="12.8" hidden="false" customHeight="false" outlineLevel="0" collapsed="false">
      <c r="A62" s="13" t="n">
        <v>15484</v>
      </c>
      <c r="B62" s="14" t="n">
        <v>20161118</v>
      </c>
      <c r="C62" s="13" t="n">
        <v>214914</v>
      </c>
      <c r="D62" s="14" t="n">
        <v>1</v>
      </c>
      <c r="E62" s="15" t="n">
        <v>-96.25</v>
      </c>
      <c r="F62" s="15" t="n">
        <v>27.6</v>
      </c>
      <c r="G62" s="15" t="n">
        <v>1917.53</v>
      </c>
      <c r="H62" s="15" t="n">
        <v>9.5</v>
      </c>
      <c r="I62" s="15" t="n">
        <v>0</v>
      </c>
      <c r="J62" s="15" t="n">
        <v>0.65</v>
      </c>
      <c r="K62" s="15" t="n">
        <v>0.75</v>
      </c>
      <c r="L62" s="14" t="n">
        <v>0</v>
      </c>
      <c r="M62" s="14" t="n">
        <v>0</v>
      </c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14"/>
      <c r="AD62" s="14" t="n">
        <f aca="false">SUM(T62:AC62)</f>
        <v>0</v>
      </c>
      <c r="AE62" s="16"/>
      <c r="AF62" s="16"/>
      <c r="AG62" s="16"/>
      <c r="AH62" s="16"/>
      <c r="AI62" s="16"/>
      <c r="AJ62" s="16"/>
      <c r="AK62" s="16"/>
      <c r="AL62" s="16"/>
      <c r="AM62" s="16"/>
      <c r="AN62" s="16"/>
      <c r="AO62" s="16"/>
      <c r="AP62" s="16"/>
      <c r="AQ62" s="16"/>
    </row>
    <row r="63" customFormat="false" ht="12.8" hidden="false" customHeight="false" outlineLevel="0" collapsed="false">
      <c r="A63" s="13" t="n">
        <v>15484</v>
      </c>
      <c r="B63" s="14" t="n">
        <v>20161118</v>
      </c>
      <c r="C63" s="13" t="n">
        <v>214914</v>
      </c>
      <c r="D63" s="14" t="n">
        <v>2</v>
      </c>
      <c r="E63" s="15" t="n">
        <v>-96.9</v>
      </c>
      <c r="F63" s="15" t="n">
        <v>29.02</v>
      </c>
      <c r="G63" s="15" t="n">
        <v>1270.35</v>
      </c>
      <c r="H63" s="15" t="n">
        <v>6.38</v>
      </c>
      <c r="I63" s="15" t="n">
        <v>0</v>
      </c>
      <c r="J63" s="15" t="n">
        <v>0.55</v>
      </c>
      <c r="K63" s="15" t="n">
        <v>0.6</v>
      </c>
      <c r="L63" s="14" t="n">
        <v>28</v>
      </c>
      <c r="M63" s="14" t="n">
        <v>1</v>
      </c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4"/>
      <c r="AB63" s="14"/>
      <c r="AC63" s="14"/>
      <c r="AD63" s="14" t="n">
        <f aca="false">SUM(T63:AC63)</f>
        <v>0</v>
      </c>
      <c r="AE63" s="16"/>
      <c r="AF63" s="16"/>
      <c r="AG63" s="16"/>
      <c r="AH63" s="16"/>
      <c r="AI63" s="16"/>
      <c r="AJ63" s="16"/>
      <c r="AK63" s="16"/>
      <c r="AL63" s="16"/>
      <c r="AM63" s="16"/>
      <c r="AN63" s="16"/>
      <c r="AO63" s="16"/>
      <c r="AP63" s="16"/>
      <c r="AQ63" s="16"/>
    </row>
    <row r="64" customFormat="false" ht="12.8" hidden="false" customHeight="false" outlineLevel="0" collapsed="false">
      <c r="A64" s="13" t="n">
        <v>15484</v>
      </c>
      <c r="B64" s="14" t="n">
        <v>20161118</v>
      </c>
      <c r="C64" s="13" t="n">
        <v>214914</v>
      </c>
      <c r="D64" s="14" t="n">
        <v>3</v>
      </c>
      <c r="E64" s="15" t="n">
        <v>-95.57</v>
      </c>
      <c r="F64" s="15" t="n">
        <v>29.35</v>
      </c>
      <c r="G64" s="15" t="n">
        <v>1697.42</v>
      </c>
      <c r="H64" s="15" t="n">
        <v>9.5</v>
      </c>
      <c r="I64" s="15" t="n">
        <v>0</v>
      </c>
      <c r="J64" s="15" t="n">
        <v>0.7</v>
      </c>
      <c r="K64" s="15" t="n">
        <v>0.75</v>
      </c>
      <c r="L64" s="14" t="n">
        <v>14</v>
      </c>
      <c r="M64" s="14" t="n">
        <v>1</v>
      </c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/>
      <c r="AB64" s="14"/>
      <c r="AC64" s="14"/>
      <c r="AD64" s="14" t="n">
        <f aca="false">SUM(T64:AC64)</f>
        <v>0</v>
      </c>
      <c r="AE64" s="16"/>
      <c r="AF64" s="16"/>
      <c r="AG64" s="16"/>
      <c r="AH64" s="16"/>
      <c r="AI64" s="16"/>
      <c r="AJ64" s="16"/>
      <c r="AK64" s="16"/>
      <c r="AL64" s="16"/>
      <c r="AM64" s="16"/>
      <c r="AN64" s="16"/>
      <c r="AO64" s="16"/>
      <c r="AP64" s="16"/>
      <c r="AQ64" s="16"/>
    </row>
    <row r="65" customFormat="false" ht="12.8" hidden="false" customHeight="false" outlineLevel="0" collapsed="false">
      <c r="A65" s="13" t="n">
        <v>15484</v>
      </c>
      <c r="B65" s="14" t="n">
        <v>20161118</v>
      </c>
      <c r="C65" s="13" t="n">
        <v>214914</v>
      </c>
      <c r="D65" s="14" t="n">
        <v>4</v>
      </c>
      <c r="E65" s="15" t="n">
        <v>-94.7</v>
      </c>
      <c r="F65" s="15" t="n">
        <v>30.2</v>
      </c>
      <c r="G65" s="15" t="n">
        <v>2057.09</v>
      </c>
      <c r="H65" s="15" t="n">
        <v>8.75</v>
      </c>
      <c r="I65" s="15" t="n">
        <v>0</v>
      </c>
      <c r="J65" s="15" t="n">
        <v>0.95</v>
      </c>
      <c r="K65" s="15" t="n">
        <v>1.05</v>
      </c>
      <c r="L65" s="14" t="n">
        <v>24</v>
      </c>
      <c r="M65" s="14" t="n">
        <v>1</v>
      </c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  <c r="AB65" s="14"/>
      <c r="AC65" s="14"/>
      <c r="AD65" s="14" t="n">
        <f aca="false">SUM(T65:AC65)</f>
        <v>0</v>
      </c>
      <c r="AE65" s="16"/>
      <c r="AF65" s="16"/>
      <c r="AG65" s="16"/>
      <c r="AH65" s="16"/>
      <c r="AI65" s="16"/>
      <c r="AJ65" s="16"/>
      <c r="AK65" s="16"/>
      <c r="AL65" s="16"/>
      <c r="AM65" s="16"/>
      <c r="AN65" s="16"/>
      <c r="AO65" s="16"/>
      <c r="AP65" s="16"/>
      <c r="AQ65" s="16"/>
    </row>
    <row r="66" customFormat="false" ht="12.8" hidden="false" customHeight="false" outlineLevel="0" collapsed="false">
      <c r="A66" s="13" t="n">
        <v>15659</v>
      </c>
      <c r="B66" s="14" t="n">
        <v>20161130</v>
      </c>
      <c r="C66" s="13" t="n">
        <v>41450</v>
      </c>
      <c r="D66" s="14" t="n">
        <v>1</v>
      </c>
      <c r="E66" s="15" t="n">
        <v>-92.93</v>
      </c>
      <c r="F66" s="15" t="n">
        <v>30.75</v>
      </c>
      <c r="G66" s="15" t="n">
        <v>2789.32</v>
      </c>
      <c r="H66" s="15" t="n">
        <v>8.25</v>
      </c>
      <c r="I66" s="15" t="n">
        <v>0</v>
      </c>
      <c r="J66" s="15" t="n">
        <v>0.9</v>
      </c>
      <c r="K66" s="15" t="n">
        <v>0.95</v>
      </c>
      <c r="L66" s="14" t="n">
        <v>26</v>
      </c>
      <c r="M66" s="14" t="n">
        <v>1</v>
      </c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4"/>
      <c r="AB66" s="14"/>
      <c r="AC66" s="14"/>
      <c r="AD66" s="14" t="n">
        <f aca="false">SUM(T66:AC66)</f>
        <v>0</v>
      </c>
      <c r="AE66" s="16"/>
      <c r="AF66" s="16"/>
      <c r="AG66" s="16"/>
      <c r="AH66" s="16"/>
      <c r="AI66" s="16"/>
      <c r="AJ66" s="16"/>
      <c r="AK66" s="16"/>
      <c r="AL66" s="16"/>
      <c r="AM66" s="16"/>
      <c r="AN66" s="16"/>
      <c r="AO66" s="16"/>
      <c r="AP66" s="16"/>
      <c r="AQ66" s="16"/>
    </row>
    <row r="67" customFormat="false" ht="12.8" hidden="false" customHeight="false" outlineLevel="0" collapsed="false">
      <c r="A67" s="13" t="n">
        <v>20008</v>
      </c>
      <c r="B67" s="14" t="n">
        <v>20170905</v>
      </c>
      <c r="C67" s="13" t="n">
        <v>181728</v>
      </c>
      <c r="D67" s="14" t="n">
        <v>1</v>
      </c>
      <c r="E67" s="15" t="n">
        <v>-89.32</v>
      </c>
      <c r="F67" s="15" t="n">
        <v>26.65</v>
      </c>
      <c r="G67" s="15" t="n">
        <v>1326.09</v>
      </c>
      <c r="H67" s="15" t="n">
        <v>5.75</v>
      </c>
      <c r="I67" s="15" t="n">
        <v>0</v>
      </c>
      <c r="J67" s="15" t="n">
        <v>0.5</v>
      </c>
      <c r="K67" s="15" t="n">
        <v>0.65</v>
      </c>
      <c r="L67" s="14" t="n">
        <v>0</v>
      </c>
      <c r="M67" s="14" t="n">
        <v>0</v>
      </c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  <c r="AA67" s="14"/>
      <c r="AB67" s="14"/>
      <c r="AC67" s="14"/>
      <c r="AD67" s="14" t="n">
        <f aca="false">SUM(T67:AC67)</f>
        <v>0</v>
      </c>
      <c r="AE67" s="16"/>
      <c r="AF67" s="16"/>
      <c r="AG67" s="16"/>
      <c r="AH67" s="16"/>
      <c r="AI67" s="16"/>
      <c r="AJ67" s="16"/>
      <c r="AK67" s="16"/>
      <c r="AL67" s="16"/>
      <c r="AM67" s="16"/>
      <c r="AN67" s="16"/>
      <c r="AO67" s="16"/>
      <c r="AP67" s="16"/>
      <c r="AQ67" s="16"/>
    </row>
    <row r="68" customFormat="false" ht="12.8" hidden="false" customHeight="false" outlineLevel="0" collapsed="false">
      <c r="A68" s="13" t="n">
        <v>20008</v>
      </c>
      <c r="B68" s="14" t="n">
        <v>20170905</v>
      </c>
      <c r="C68" s="13" t="n">
        <v>181728</v>
      </c>
      <c r="D68" s="14" t="n">
        <v>2</v>
      </c>
      <c r="E68" s="15" t="n">
        <v>-89.18</v>
      </c>
      <c r="F68" s="15" t="n">
        <v>27.05</v>
      </c>
      <c r="G68" s="15" t="n">
        <v>1541.65</v>
      </c>
      <c r="H68" s="15" t="n">
        <v>6.88</v>
      </c>
      <c r="I68" s="15" t="n">
        <v>0</v>
      </c>
      <c r="J68" s="15" t="n">
        <v>0.9</v>
      </c>
      <c r="K68" s="15" t="n">
        <v>0.55</v>
      </c>
      <c r="L68" s="14" t="n">
        <v>0</v>
      </c>
      <c r="M68" s="14" t="n">
        <v>0</v>
      </c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14"/>
      <c r="AC68" s="14"/>
      <c r="AD68" s="14" t="n">
        <f aca="false">SUM(T68:AC68)</f>
        <v>0</v>
      </c>
      <c r="AE68" s="16"/>
      <c r="AF68" s="16"/>
      <c r="AG68" s="16"/>
      <c r="AH68" s="16"/>
      <c r="AI68" s="16"/>
      <c r="AJ68" s="16"/>
      <c r="AK68" s="16"/>
      <c r="AL68" s="16"/>
      <c r="AM68" s="16"/>
      <c r="AN68" s="16"/>
      <c r="AO68" s="16"/>
      <c r="AP68" s="16"/>
      <c r="AQ68" s="16"/>
    </row>
    <row r="69" customFormat="false" ht="12.8" hidden="false" customHeight="false" outlineLevel="0" collapsed="false">
      <c r="A69" s="13" t="n">
        <v>20008</v>
      </c>
      <c r="B69" s="14" t="n">
        <v>20170905</v>
      </c>
      <c r="C69" s="13" t="n">
        <v>181728</v>
      </c>
      <c r="D69" s="14" t="n">
        <v>3</v>
      </c>
      <c r="E69" s="15" t="n">
        <v>-89.18</v>
      </c>
      <c r="F69" s="15" t="n">
        <v>28.35</v>
      </c>
      <c r="G69" s="15" t="n">
        <v>1224.15</v>
      </c>
      <c r="H69" s="15" t="n">
        <v>6.5</v>
      </c>
      <c r="I69" s="15" t="n">
        <v>0</v>
      </c>
      <c r="J69" s="15" t="n">
        <v>0.8</v>
      </c>
      <c r="K69" s="15" t="n">
        <v>0.25</v>
      </c>
      <c r="L69" s="14" t="n">
        <v>0</v>
      </c>
      <c r="M69" s="14" t="n">
        <v>0</v>
      </c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  <c r="AB69" s="14"/>
      <c r="AC69" s="14"/>
      <c r="AD69" s="14" t="n">
        <f aca="false">SUM(T69:AC69)</f>
        <v>0</v>
      </c>
      <c r="AE69" s="16"/>
      <c r="AF69" s="16"/>
      <c r="AG69" s="16"/>
      <c r="AH69" s="16"/>
      <c r="AI69" s="16"/>
      <c r="AJ69" s="16"/>
      <c r="AK69" s="16"/>
      <c r="AL69" s="16"/>
      <c r="AM69" s="16"/>
      <c r="AN69" s="16"/>
      <c r="AO69" s="16"/>
      <c r="AP69" s="16"/>
      <c r="AQ69" s="16"/>
    </row>
    <row r="70" customFormat="false" ht="12.8" hidden="false" customHeight="false" outlineLevel="0" collapsed="false">
      <c r="A70" s="13" t="n">
        <v>20063</v>
      </c>
      <c r="B70" s="14" t="n">
        <v>20170909</v>
      </c>
      <c r="C70" s="13" t="n">
        <v>63853</v>
      </c>
      <c r="D70" s="14" t="n">
        <v>1</v>
      </c>
      <c r="E70" s="15" t="n">
        <v>-80.38</v>
      </c>
      <c r="F70" s="15" t="n">
        <v>29.73</v>
      </c>
      <c r="G70" s="15" t="n">
        <v>1717.98</v>
      </c>
      <c r="H70" s="15" t="n">
        <v>7.75</v>
      </c>
      <c r="I70" s="15" t="n">
        <v>0</v>
      </c>
      <c r="J70" s="15" t="n">
        <v>1.2</v>
      </c>
      <c r="K70" s="15" t="n">
        <v>1</v>
      </c>
      <c r="L70" s="14" t="n">
        <v>0</v>
      </c>
      <c r="M70" s="14" t="n">
        <v>0</v>
      </c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4"/>
      <c r="AB70" s="14"/>
      <c r="AC70" s="14"/>
      <c r="AD70" s="14" t="n">
        <f aca="false">SUM(T70:AC70)</f>
        <v>0</v>
      </c>
      <c r="AE70" s="16"/>
      <c r="AF70" s="16"/>
      <c r="AG70" s="16"/>
      <c r="AH70" s="16"/>
      <c r="AI70" s="16"/>
      <c r="AJ70" s="16"/>
      <c r="AK70" s="16"/>
      <c r="AL70" s="16"/>
      <c r="AM70" s="16"/>
      <c r="AN70" s="16"/>
      <c r="AO70" s="16"/>
      <c r="AP70" s="16"/>
      <c r="AQ70" s="16"/>
    </row>
    <row r="71" customFormat="false" ht="12.8" hidden="false" customHeight="false" outlineLevel="0" collapsed="false">
      <c r="A71" s="13" t="n">
        <v>20401</v>
      </c>
      <c r="B71" s="14" t="n">
        <v>20171001</v>
      </c>
      <c r="C71" s="13" t="n">
        <v>1349</v>
      </c>
      <c r="D71" s="14" t="n">
        <v>1</v>
      </c>
      <c r="E71" s="15" t="n">
        <v>-80.3</v>
      </c>
      <c r="F71" s="15" t="n">
        <v>29.2</v>
      </c>
      <c r="G71" s="15" t="n">
        <v>3939.47</v>
      </c>
      <c r="H71" s="15" t="n">
        <v>7.75</v>
      </c>
      <c r="I71" s="15" t="n">
        <v>0</v>
      </c>
      <c r="J71" s="15" t="n">
        <v>0.85</v>
      </c>
      <c r="K71" s="15" t="n">
        <v>1.45</v>
      </c>
      <c r="L71" s="14" t="n">
        <v>0</v>
      </c>
      <c r="M71" s="14" t="n">
        <v>0</v>
      </c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  <c r="AA71" s="14"/>
      <c r="AB71" s="14"/>
      <c r="AC71" s="14"/>
      <c r="AD71" s="14" t="n">
        <f aca="false">SUM(T71:AC71)</f>
        <v>0</v>
      </c>
      <c r="AE71" s="16"/>
      <c r="AF71" s="16"/>
      <c r="AG71" s="16"/>
      <c r="AH71" s="16"/>
      <c r="AI71" s="16"/>
      <c r="AJ71" s="16"/>
      <c r="AK71" s="16"/>
      <c r="AL71" s="16"/>
      <c r="AM71" s="16"/>
      <c r="AN71" s="16"/>
      <c r="AO71" s="16"/>
      <c r="AP71" s="16"/>
      <c r="AQ71" s="16"/>
    </row>
    <row r="72" customFormat="false" ht="12.8" hidden="false" customHeight="false" outlineLevel="0" collapsed="false">
      <c r="A72" s="13" t="n">
        <v>20509</v>
      </c>
      <c r="B72" s="14" t="n">
        <v>20171007</v>
      </c>
      <c r="C72" s="13" t="n">
        <v>225258</v>
      </c>
      <c r="D72" s="14" t="n">
        <v>1</v>
      </c>
      <c r="E72" s="15" t="n">
        <v>-88.53</v>
      </c>
      <c r="F72" s="15" t="n">
        <v>29.6</v>
      </c>
      <c r="G72" s="15" t="n">
        <v>1343.84</v>
      </c>
      <c r="H72" s="15" t="n">
        <v>5.75</v>
      </c>
      <c r="I72" s="15" t="n">
        <v>0</v>
      </c>
      <c r="J72" s="15" t="n">
        <v>0.8</v>
      </c>
      <c r="K72" s="15" t="n">
        <v>0.35</v>
      </c>
      <c r="L72" s="14" t="n">
        <v>0</v>
      </c>
      <c r="M72" s="14" t="n">
        <v>0</v>
      </c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4"/>
      <c r="AB72" s="14"/>
      <c r="AC72" s="14"/>
      <c r="AD72" s="14" t="n">
        <f aca="false">SUM(T72:AC72)</f>
        <v>0</v>
      </c>
      <c r="AE72" s="16"/>
      <c r="AF72" s="16"/>
      <c r="AG72" s="16"/>
      <c r="AH72" s="16"/>
      <c r="AI72" s="16"/>
      <c r="AJ72" s="16"/>
      <c r="AK72" s="16"/>
      <c r="AL72" s="16"/>
      <c r="AM72" s="16"/>
      <c r="AN72" s="16"/>
      <c r="AO72" s="16"/>
      <c r="AP72" s="16"/>
      <c r="AQ72" s="16"/>
    </row>
    <row r="73" customFormat="false" ht="12.8" hidden="false" customHeight="false" outlineLevel="0" collapsed="false">
      <c r="A73" s="13" t="n">
        <v>20515</v>
      </c>
      <c r="B73" s="14" t="n">
        <v>20171008</v>
      </c>
      <c r="C73" s="13" t="n">
        <v>83920</v>
      </c>
      <c r="D73" s="14" t="n">
        <v>1</v>
      </c>
      <c r="E73" s="15" t="n">
        <v>-88.1</v>
      </c>
      <c r="F73" s="15" t="n">
        <v>31.3</v>
      </c>
      <c r="G73" s="15" t="n">
        <v>1030.07</v>
      </c>
      <c r="H73" s="15" t="n">
        <v>8.12</v>
      </c>
      <c r="I73" s="15" t="n">
        <v>0</v>
      </c>
      <c r="J73" s="15" t="n">
        <v>0.55</v>
      </c>
      <c r="K73" s="15" t="n">
        <v>0.35</v>
      </c>
      <c r="L73" s="14" t="n">
        <v>28</v>
      </c>
      <c r="M73" s="14" t="n">
        <v>1</v>
      </c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4"/>
      <c r="AB73" s="14"/>
      <c r="AC73" s="14"/>
      <c r="AD73" s="14" t="n">
        <f aca="false">SUM(T73:AC73)</f>
        <v>0</v>
      </c>
      <c r="AE73" s="16"/>
      <c r="AF73" s="16"/>
      <c r="AG73" s="16"/>
      <c r="AH73" s="16"/>
      <c r="AI73" s="16"/>
      <c r="AJ73" s="16"/>
      <c r="AK73" s="16"/>
      <c r="AL73" s="16"/>
      <c r="AM73" s="16"/>
      <c r="AN73" s="16"/>
      <c r="AO73" s="16"/>
      <c r="AP73" s="16"/>
      <c r="AQ73" s="16"/>
    </row>
    <row r="74" customFormat="false" ht="12.8" hidden="false" customHeight="false" outlineLevel="0" collapsed="false">
      <c r="A74" s="13" t="n">
        <v>20632</v>
      </c>
      <c r="B74" s="14" t="n">
        <v>20171015</v>
      </c>
      <c r="C74" s="13" t="n">
        <v>204018</v>
      </c>
      <c r="D74" s="14" t="n">
        <v>1</v>
      </c>
      <c r="E74" s="15" t="n">
        <v>-91.03</v>
      </c>
      <c r="F74" s="15" t="n">
        <v>29.3</v>
      </c>
      <c r="G74" s="15" t="n">
        <v>1239.99</v>
      </c>
      <c r="H74" s="15" t="n">
        <v>9.38</v>
      </c>
      <c r="I74" s="15" t="n">
        <v>0</v>
      </c>
      <c r="J74" s="15" t="n">
        <v>0.6</v>
      </c>
      <c r="K74" s="15" t="n">
        <v>0.35</v>
      </c>
      <c r="L74" s="14" t="n">
        <v>1</v>
      </c>
      <c r="M74" s="14" t="n">
        <v>1</v>
      </c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4"/>
      <c r="AB74" s="14"/>
      <c r="AC74" s="14"/>
      <c r="AD74" s="14" t="n">
        <f aca="false">SUM(T74:AC74)</f>
        <v>0</v>
      </c>
      <c r="AE74" s="16"/>
      <c r="AF74" s="16"/>
      <c r="AG74" s="16"/>
      <c r="AH74" s="16"/>
      <c r="AI74" s="16"/>
      <c r="AJ74" s="16"/>
      <c r="AK74" s="16"/>
      <c r="AL74" s="16"/>
      <c r="AM74" s="16"/>
      <c r="AN74" s="16"/>
      <c r="AO74" s="16"/>
      <c r="AP74" s="16"/>
      <c r="AQ74" s="16"/>
    </row>
    <row r="75" customFormat="false" ht="12.8" hidden="false" customHeight="false" outlineLevel="0" collapsed="false">
      <c r="A75" s="13" t="n">
        <v>20878</v>
      </c>
      <c r="B75" s="14" t="n">
        <v>20171031</v>
      </c>
      <c r="C75" s="13" t="n">
        <v>161329</v>
      </c>
      <c r="D75" s="14" t="n">
        <v>2</v>
      </c>
      <c r="E75" s="15" t="n">
        <v>-96.4</v>
      </c>
      <c r="F75" s="15" t="n">
        <v>25.5</v>
      </c>
      <c r="G75" s="15" t="n">
        <v>1422.88</v>
      </c>
      <c r="H75" s="15" t="n">
        <v>7</v>
      </c>
      <c r="I75" s="15" t="n">
        <v>0</v>
      </c>
      <c r="J75" s="15" t="n">
        <v>0.65</v>
      </c>
      <c r="K75" s="15" t="n">
        <v>0.35</v>
      </c>
      <c r="L75" s="14" t="n">
        <v>0</v>
      </c>
      <c r="M75" s="14" t="n">
        <v>0</v>
      </c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  <c r="AA75" s="14"/>
      <c r="AB75" s="14"/>
      <c r="AC75" s="14"/>
      <c r="AD75" s="14" t="n">
        <f aca="false">SUM(T75:AC75)</f>
        <v>0</v>
      </c>
      <c r="AE75" s="16"/>
      <c r="AF75" s="16"/>
      <c r="AG75" s="16"/>
      <c r="AH75" s="16"/>
      <c r="AI75" s="16"/>
      <c r="AJ75" s="16"/>
      <c r="AK75" s="16"/>
      <c r="AL75" s="16"/>
      <c r="AM75" s="16"/>
      <c r="AN75" s="16"/>
      <c r="AO75" s="16"/>
      <c r="AP75" s="16"/>
      <c r="AQ75" s="16"/>
    </row>
    <row r="76" s="26" customFormat="true" ht="12.8" hidden="false" customHeight="false" outlineLevel="0" collapsed="false">
      <c r="A76" s="21"/>
      <c r="B76" s="22"/>
      <c r="C76" s="21"/>
      <c r="D76" s="22"/>
      <c r="E76" s="23"/>
      <c r="F76" s="23"/>
      <c r="G76" s="23" t="n">
        <f aca="false">AVERAGE(G3:G75)</f>
        <v>2002.51356164384</v>
      </c>
      <c r="H76" s="23" t="n">
        <f aca="false">AVERAGE(H3:H75)</f>
        <v>7.19027397260274</v>
      </c>
      <c r="I76" s="23" t="n">
        <f aca="false">AVERAGE(I3:I75)</f>
        <v>0</v>
      </c>
      <c r="J76" s="23" t="n">
        <f aca="false">AVERAGE(J3:J75)</f>
        <v>0.76986301369863</v>
      </c>
      <c r="K76" s="23" t="n">
        <f aca="false">AVERAGE(K3:K75)</f>
        <v>0.768493150684932</v>
      </c>
      <c r="L76" s="24" t="n">
        <f aca="false">AVERAGE(L3:L75)</f>
        <v>17.2328767123288</v>
      </c>
      <c r="M76" s="22"/>
      <c r="N76" s="22"/>
      <c r="O76" s="22"/>
      <c r="P76" s="22"/>
      <c r="Q76" s="22"/>
      <c r="R76" s="22"/>
      <c r="S76" s="22"/>
      <c r="T76" s="23" t="e">
        <f aca="false">AVERAGE(T3:T75)</f>
        <v>#DIV/0!</v>
      </c>
      <c r="U76" s="23" t="e">
        <f aca="false">AVERAGE(U3:U75)</f>
        <v>#DIV/0!</v>
      </c>
      <c r="V76" s="23" t="e">
        <f aca="false">AVERAGE(V3:V75)</f>
        <v>#DIV/0!</v>
      </c>
      <c r="W76" s="23" t="e">
        <f aca="false">AVERAGE(W3:W75)</f>
        <v>#DIV/0!</v>
      </c>
      <c r="X76" s="23" t="e">
        <f aca="false">AVERAGE(X3:X75)</f>
        <v>#DIV/0!</v>
      </c>
      <c r="Y76" s="23" t="e">
        <f aca="false">AVERAGE(Y3:Y75)</f>
        <v>#DIV/0!</v>
      </c>
      <c r="Z76" s="23" t="e">
        <f aca="false">AVERAGE(Z3:Z75)</f>
        <v>#DIV/0!</v>
      </c>
      <c r="AA76" s="23" t="e">
        <f aca="false">AVERAGE(AA3:AA75)</f>
        <v>#DIV/0!</v>
      </c>
      <c r="AB76" s="23" t="e">
        <f aca="false">AVERAGE(AB3:AB75)</f>
        <v>#DIV/0!</v>
      </c>
      <c r="AC76" s="23" t="e">
        <f aca="false">AVERAGE(AC3:AC75)</f>
        <v>#DIV/0!</v>
      </c>
      <c r="AD76" s="23" t="n">
        <f aca="false">AVERAGE(AD3:AD75)</f>
        <v>0</v>
      </c>
      <c r="AE76" s="25"/>
      <c r="AF76" s="25"/>
      <c r="AG76" s="25"/>
      <c r="AH76" s="25"/>
      <c r="AI76" s="25"/>
      <c r="AJ76" s="25"/>
      <c r="AK76" s="25"/>
      <c r="AL76" s="25"/>
      <c r="AM76" s="25"/>
      <c r="AN76" s="25"/>
      <c r="AO76" s="25"/>
      <c r="AP76" s="25"/>
      <c r="AQ76" s="25"/>
    </row>
    <row r="77" customFormat="false" ht="12.8" hidden="false" customHeight="false" outlineLevel="0" collapsed="false">
      <c r="AC77" s="27" t="s">
        <v>36</v>
      </c>
      <c r="AD77" s="23" t="n">
        <f aca="false">MAX(AD3:AD75)</f>
        <v>0</v>
      </c>
    </row>
    <row r="78" customFormat="false" ht="12.8" hidden="false" customHeight="false" outlineLevel="0" collapsed="false">
      <c r="AC78" s="27" t="s">
        <v>37</v>
      </c>
      <c r="AD78" s="23" t="n">
        <f aca="false">MIN(AD3:AD75)</f>
        <v>0</v>
      </c>
    </row>
  </sheetData>
  <mergeCells count="78">
    <mergeCell ref="A1:S1"/>
    <mergeCell ref="T1:AC1"/>
    <mergeCell ref="AE1:AQ1"/>
    <mergeCell ref="AE2:AQ2"/>
    <mergeCell ref="AE3:AQ3"/>
    <mergeCell ref="AE4:AQ4"/>
    <mergeCell ref="AE5:AQ5"/>
    <mergeCell ref="AE6:AQ6"/>
    <mergeCell ref="AE7:AQ7"/>
    <mergeCell ref="AE8:AQ8"/>
    <mergeCell ref="AE9:AQ9"/>
    <mergeCell ref="AE10:AQ10"/>
    <mergeCell ref="AE11:AQ11"/>
    <mergeCell ref="AE12:AQ12"/>
    <mergeCell ref="AE13:AQ13"/>
    <mergeCell ref="AE14:AQ14"/>
    <mergeCell ref="AE15:AQ15"/>
    <mergeCell ref="AE16:AQ16"/>
    <mergeCell ref="AE17:AQ17"/>
    <mergeCell ref="AE18:AQ18"/>
    <mergeCell ref="AE19:AQ19"/>
    <mergeCell ref="AE20:AQ20"/>
    <mergeCell ref="AE21:AQ21"/>
    <mergeCell ref="AE22:AQ22"/>
    <mergeCell ref="AE23:AQ23"/>
    <mergeCell ref="AE24:AQ24"/>
    <mergeCell ref="AE25:AQ25"/>
    <mergeCell ref="AE26:AQ26"/>
    <mergeCell ref="AE27:AQ27"/>
    <mergeCell ref="AE28:AQ28"/>
    <mergeCell ref="AE29:AQ29"/>
    <mergeCell ref="AE30:AQ30"/>
    <mergeCell ref="AE31:AQ31"/>
    <mergeCell ref="AE32:AQ32"/>
    <mergeCell ref="AE33:AQ33"/>
    <mergeCell ref="AE34:AQ34"/>
    <mergeCell ref="AE35:AQ35"/>
    <mergeCell ref="AE36:AQ36"/>
    <mergeCell ref="AE37:AQ37"/>
    <mergeCell ref="AE38:AQ38"/>
    <mergeCell ref="AE39:AQ39"/>
    <mergeCell ref="AE40:AQ40"/>
    <mergeCell ref="AE41:AQ41"/>
    <mergeCell ref="AE42:AQ42"/>
    <mergeCell ref="AE43:AQ43"/>
    <mergeCell ref="AE44:AQ44"/>
    <mergeCell ref="AE45:AQ45"/>
    <mergeCell ref="AE46:AQ46"/>
    <mergeCell ref="AE47:AQ47"/>
    <mergeCell ref="AE48:AQ48"/>
    <mergeCell ref="AE49:AQ49"/>
    <mergeCell ref="AE50:AQ50"/>
    <mergeCell ref="AE51:AQ51"/>
    <mergeCell ref="AE52:AQ52"/>
    <mergeCell ref="AE53:AQ53"/>
    <mergeCell ref="AE54:AQ54"/>
    <mergeCell ref="AE55:AQ55"/>
    <mergeCell ref="AE56:AQ56"/>
    <mergeCell ref="AE57:AQ57"/>
    <mergeCell ref="AE58:AQ58"/>
    <mergeCell ref="AE59:AQ59"/>
    <mergeCell ref="AE60:AQ60"/>
    <mergeCell ref="AE61:AQ61"/>
    <mergeCell ref="AE62:AQ62"/>
    <mergeCell ref="AE63:AQ63"/>
    <mergeCell ref="AE64:AQ64"/>
    <mergeCell ref="AE65:AQ65"/>
    <mergeCell ref="AE66:AQ66"/>
    <mergeCell ref="AE67:AQ67"/>
    <mergeCell ref="AE68:AQ68"/>
    <mergeCell ref="AE69:AQ69"/>
    <mergeCell ref="AE70:AQ70"/>
    <mergeCell ref="AE71:AQ71"/>
    <mergeCell ref="AE72:AQ72"/>
    <mergeCell ref="AE73:AQ73"/>
    <mergeCell ref="AE74:AQ74"/>
    <mergeCell ref="AE75:AQ75"/>
    <mergeCell ref="AE76:AQ76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MJ40"/>
  <sheetViews>
    <sheetView showFormulas="false" showGridLines="true" showRowColHeaders="true" showZeros="true" rightToLeft="false" tabSelected="true" showOutlineSymbols="true" defaultGridColor="true" view="normal" topLeftCell="H1" colorId="64" zoomScale="100" zoomScaleNormal="100" zoomScalePageLayoutView="100" workbookViewId="0">
      <pane xSplit="0" ySplit="2" topLeftCell="A3" activePane="bottomLeft" state="frozen"/>
      <selection pane="topLeft" activeCell="H1" activeCellId="0" sqref="H1"/>
      <selection pane="bottomLeft" activeCell="W43" activeCellId="0" sqref="W43"/>
    </sheetView>
  </sheetViews>
  <sheetFormatPr defaultRowHeight="12.8" outlineLevelRow="0" outlineLevelCol="0"/>
  <cols>
    <col collapsed="false" customWidth="true" hidden="false" outlineLevel="0" max="1" min="1" style="1" width="6.48"/>
    <col collapsed="false" customWidth="true" hidden="false" outlineLevel="0" max="2" min="2" style="0" width="9.07"/>
    <col collapsed="false" customWidth="true" hidden="false" outlineLevel="0" max="3" min="3" style="1" width="6.48"/>
    <col collapsed="false" customWidth="true" hidden="false" outlineLevel="0" max="4" min="4" style="0" width="4.56"/>
    <col collapsed="false" customWidth="true" hidden="false" outlineLevel="0" max="6" min="5" style="2" width="7.13"/>
    <col collapsed="false" customWidth="true" hidden="false" outlineLevel="0" max="7" min="7" style="2" width="9.07"/>
    <col collapsed="false" customWidth="true" hidden="false" outlineLevel="0" max="9" min="8" style="2" width="5.16"/>
    <col collapsed="false" customWidth="true" hidden="false" outlineLevel="0" max="11" min="10" style="2" width="6.48"/>
    <col collapsed="false" customWidth="true" hidden="false" outlineLevel="0" max="12" min="12" style="0" width="5.16"/>
    <col collapsed="false" customWidth="true" hidden="false" outlineLevel="0" max="13" min="13" style="0" width="2.59"/>
    <col collapsed="false" customWidth="true" hidden="false" outlineLevel="0" max="14" min="14" style="0" width="7.34"/>
    <col collapsed="false" customWidth="true" hidden="false" outlineLevel="0" max="15" min="15" style="0" width="8.6"/>
    <col collapsed="false" customWidth="true" hidden="false" outlineLevel="0" max="16" min="16" style="0" width="7.19"/>
    <col collapsed="false" customWidth="true" hidden="false" outlineLevel="0" max="17" min="17" style="0" width="6.88"/>
    <col collapsed="false" customWidth="true" hidden="false" outlineLevel="0" max="18" min="18" style="0" width="8.04"/>
    <col collapsed="false" customWidth="true" hidden="false" outlineLevel="0" max="19" min="19" style="0" width="6.2"/>
    <col collapsed="false" customWidth="true" hidden="false" outlineLevel="0" max="20" min="20" style="0" width="7.19"/>
    <col collapsed="false" customWidth="true" hidden="false" outlineLevel="0" max="21" min="21" style="0" width="10.85"/>
    <col collapsed="false" customWidth="true" hidden="false" outlineLevel="0" max="22" min="22" style="0" width="7.34"/>
    <col collapsed="false" customWidth="false" hidden="false" outlineLevel="0" max="23" min="23" style="0" width="11.52"/>
    <col collapsed="false" customWidth="true" hidden="false" outlineLevel="0" max="25" min="24" style="0" width="8.46"/>
    <col collapsed="false" customWidth="true" hidden="false" outlineLevel="0" max="26" min="26" style="0" width="9.59"/>
    <col collapsed="false" customWidth="true" hidden="false" outlineLevel="0" max="27" min="27" style="0" width="9.73"/>
    <col collapsed="false" customWidth="true" hidden="false" outlineLevel="0" max="28" min="28" style="0" width="5.78"/>
    <col collapsed="false" customWidth="true" hidden="false" outlineLevel="0" max="29" min="29" style="0" width="10.15"/>
    <col collapsed="false" customWidth="true" hidden="false" outlineLevel="0" max="30" min="30" style="0" width="5.78"/>
    <col collapsed="false" customWidth="false" hidden="false" outlineLevel="0" max="1025" min="31" style="0" width="11.52"/>
  </cols>
  <sheetData>
    <row r="1" customFormat="false" ht="12.8" hidden="false" customHeight="false" outlineLevel="0" collapsed="false">
      <c r="A1" s="3" t="s">
        <v>66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4" t="s">
        <v>1</v>
      </c>
      <c r="U1" s="4"/>
      <c r="V1" s="4"/>
      <c r="W1" s="4"/>
      <c r="X1" s="4"/>
      <c r="Y1" s="4"/>
      <c r="Z1" s="4"/>
      <c r="AA1" s="4"/>
      <c r="AB1" s="4"/>
      <c r="AC1" s="4"/>
      <c r="AD1" s="4"/>
      <c r="AE1" s="5" t="s">
        <v>2</v>
      </c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</row>
    <row r="2" s="12" customFormat="true" ht="46.25" hidden="false" customHeight="false" outlineLevel="0" collapsed="false">
      <c r="A2" s="6" t="s">
        <v>3</v>
      </c>
      <c r="B2" s="7" t="s">
        <v>4</v>
      </c>
      <c r="C2" s="6" t="s">
        <v>5</v>
      </c>
      <c r="D2" s="7" t="s">
        <v>6</v>
      </c>
      <c r="E2" s="8" t="s">
        <v>7</v>
      </c>
      <c r="F2" s="8" t="s">
        <v>8</v>
      </c>
      <c r="G2" s="8" t="s">
        <v>9</v>
      </c>
      <c r="H2" s="8" t="s">
        <v>10</v>
      </c>
      <c r="I2" s="8" t="s">
        <v>11</v>
      </c>
      <c r="J2" s="8" t="s">
        <v>12</v>
      </c>
      <c r="K2" s="8" t="s">
        <v>13</v>
      </c>
      <c r="L2" s="7" t="s">
        <v>14</v>
      </c>
      <c r="M2" s="7" t="s">
        <v>15</v>
      </c>
      <c r="N2" s="7" t="s">
        <v>16</v>
      </c>
      <c r="O2" s="7" t="s">
        <v>17</v>
      </c>
      <c r="P2" s="7" t="s">
        <v>18</v>
      </c>
      <c r="Q2" s="7" t="s">
        <v>19</v>
      </c>
      <c r="R2" s="7" t="s">
        <v>20</v>
      </c>
      <c r="S2" s="7" t="s">
        <v>21</v>
      </c>
      <c r="T2" s="9" t="s">
        <v>22</v>
      </c>
      <c r="U2" s="9" t="s">
        <v>23</v>
      </c>
      <c r="V2" s="9" t="s">
        <v>24</v>
      </c>
      <c r="W2" s="9" t="s">
        <v>25</v>
      </c>
      <c r="X2" s="9" t="s">
        <v>26</v>
      </c>
      <c r="Y2" s="9" t="s">
        <v>27</v>
      </c>
      <c r="Z2" s="9" t="s">
        <v>28</v>
      </c>
      <c r="AA2" s="9" t="s">
        <v>29</v>
      </c>
      <c r="AB2" s="9" t="s">
        <v>30</v>
      </c>
      <c r="AC2" s="9" t="s">
        <v>31</v>
      </c>
      <c r="AD2" s="10" t="s">
        <v>32</v>
      </c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KH2" s="0"/>
      <c r="AKI2" s="0"/>
      <c r="AKJ2" s="0"/>
      <c r="AKK2" s="0"/>
      <c r="AKL2" s="0"/>
      <c r="AKM2" s="0"/>
      <c r="AKN2" s="0"/>
      <c r="AKO2" s="0"/>
      <c r="AKP2" s="0"/>
      <c r="AKQ2" s="0"/>
      <c r="AKR2" s="0"/>
      <c r="AKS2" s="0"/>
      <c r="AKT2" s="0"/>
      <c r="AKU2" s="0"/>
      <c r="AKV2" s="0"/>
      <c r="AKW2" s="0"/>
      <c r="AKX2" s="0"/>
      <c r="AKY2" s="0"/>
      <c r="AKZ2" s="0"/>
      <c r="ALA2" s="0"/>
      <c r="ALB2" s="0"/>
      <c r="ALC2" s="0"/>
      <c r="ALD2" s="0"/>
      <c r="ALE2" s="0"/>
      <c r="ALF2" s="0"/>
      <c r="ALG2" s="0"/>
      <c r="ALH2" s="0"/>
      <c r="ALI2" s="0"/>
      <c r="ALJ2" s="0"/>
      <c r="ALK2" s="0"/>
      <c r="ALL2" s="0"/>
      <c r="ALM2" s="0"/>
      <c r="ALN2" s="0"/>
      <c r="ALO2" s="0"/>
      <c r="ALP2" s="0"/>
      <c r="ALQ2" s="0"/>
      <c r="ALR2" s="0"/>
      <c r="ALS2" s="0"/>
      <c r="ALT2" s="0"/>
      <c r="ALU2" s="0"/>
      <c r="ALV2" s="0"/>
      <c r="ALW2" s="0"/>
      <c r="ALX2" s="0"/>
      <c r="ALY2" s="0"/>
      <c r="ALZ2" s="0"/>
      <c r="AMA2" s="0"/>
      <c r="AMB2" s="0"/>
      <c r="AMC2" s="0"/>
      <c r="AMD2" s="0"/>
      <c r="AME2" s="0"/>
      <c r="AMF2" s="0"/>
      <c r="AMG2" s="0"/>
      <c r="AMH2" s="0"/>
      <c r="AMI2" s="0"/>
      <c r="AMJ2" s="0"/>
    </row>
    <row r="3" customFormat="false" ht="12.8" hidden="false" customHeight="false" outlineLevel="0" collapsed="false">
      <c r="A3" s="13" t="n">
        <v>2901</v>
      </c>
      <c r="B3" s="14" t="n">
        <v>20140902</v>
      </c>
      <c r="C3" s="13" t="n">
        <v>34752</v>
      </c>
      <c r="D3" s="14" t="n">
        <v>1</v>
      </c>
      <c r="E3" s="15" t="n">
        <v>-93.05</v>
      </c>
      <c r="F3" s="15" t="n">
        <v>38.07</v>
      </c>
      <c r="G3" s="15" t="n">
        <v>1070.66</v>
      </c>
      <c r="H3" s="15" t="n">
        <v>8.38</v>
      </c>
      <c r="I3" s="15" t="n">
        <v>0</v>
      </c>
      <c r="J3" s="15" t="n">
        <v>0.45</v>
      </c>
      <c r="K3" s="15" t="n">
        <v>0.5</v>
      </c>
      <c r="L3" s="14" t="n">
        <v>287</v>
      </c>
      <c r="M3" s="14" t="n">
        <v>1</v>
      </c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 t="n">
        <f aca="false">SUM(T3:AC3)</f>
        <v>0</v>
      </c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</row>
    <row r="4" customFormat="false" ht="12.8" hidden="false" customHeight="false" outlineLevel="0" collapsed="false">
      <c r="A4" s="13" t="n">
        <v>2901</v>
      </c>
      <c r="B4" s="14" t="n">
        <v>20140902</v>
      </c>
      <c r="C4" s="13" t="n">
        <v>34752</v>
      </c>
      <c r="D4" s="14" t="n">
        <v>2</v>
      </c>
      <c r="E4" s="15" t="n">
        <v>-94.7</v>
      </c>
      <c r="F4" s="15" t="n">
        <v>38.67</v>
      </c>
      <c r="G4" s="15" t="n">
        <v>1182.48</v>
      </c>
      <c r="H4" s="15" t="n">
        <v>9.62</v>
      </c>
      <c r="I4" s="15" t="n">
        <v>0.12</v>
      </c>
      <c r="J4" s="15" t="n">
        <v>0.65</v>
      </c>
      <c r="K4" s="15" t="n">
        <v>0.4</v>
      </c>
      <c r="L4" s="14" t="n">
        <v>337</v>
      </c>
      <c r="M4" s="14" t="n">
        <v>1</v>
      </c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 t="n">
        <f aca="false">SUM(T4:AC4)</f>
        <v>0</v>
      </c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</row>
    <row r="5" customFormat="false" ht="12.8" hidden="false" customHeight="false" outlineLevel="0" collapsed="false">
      <c r="A5" s="13" t="n">
        <v>2901</v>
      </c>
      <c r="B5" s="14" t="n">
        <v>20140902</v>
      </c>
      <c r="C5" s="13" t="n">
        <v>34752</v>
      </c>
      <c r="D5" s="14" t="n">
        <v>3</v>
      </c>
      <c r="E5" s="15" t="n">
        <v>-97</v>
      </c>
      <c r="F5" s="15" t="n">
        <v>42.2</v>
      </c>
      <c r="G5" s="15" t="n">
        <v>2633.37</v>
      </c>
      <c r="H5" s="15" t="n">
        <v>6.88</v>
      </c>
      <c r="I5" s="15" t="n">
        <v>0</v>
      </c>
      <c r="J5" s="15" t="n">
        <v>0.45</v>
      </c>
      <c r="K5" s="15" t="n">
        <v>1.25</v>
      </c>
      <c r="L5" s="14" t="n">
        <v>459</v>
      </c>
      <c r="M5" s="14" t="n">
        <v>1</v>
      </c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 t="n">
        <f aca="false">SUM(T5:AC5)</f>
        <v>0</v>
      </c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</row>
    <row r="6" customFormat="false" ht="12.8" hidden="false" customHeight="false" outlineLevel="0" collapsed="false">
      <c r="A6" s="13" t="n">
        <v>2916</v>
      </c>
      <c r="B6" s="14" t="n">
        <v>20140903</v>
      </c>
      <c r="C6" s="13" t="n">
        <v>25451</v>
      </c>
      <c r="D6" s="14" t="n">
        <v>1</v>
      </c>
      <c r="E6" s="15" t="n">
        <v>-93</v>
      </c>
      <c r="F6" s="15" t="n">
        <v>47.82</v>
      </c>
      <c r="G6" s="15" t="n">
        <v>1120.68</v>
      </c>
      <c r="H6" s="15" t="n">
        <v>5.75</v>
      </c>
      <c r="I6" s="15" t="n">
        <v>0</v>
      </c>
      <c r="J6" s="15" t="n">
        <v>0.85</v>
      </c>
      <c r="K6" s="15" t="n">
        <v>0.6</v>
      </c>
      <c r="L6" s="14" t="n">
        <v>393</v>
      </c>
      <c r="M6" s="14" t="n">
        <v>1</v>
      </c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 t="n">
        <f aca="false">SUM(T6:AC6)</f>
        <v>0</v>
      </c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</row>
    <row r="7" customFormat="false" ht="12.8" hidden="false" customHeight="false" outlineLevel="0" collapsed="false">
      <c r="A7" s="13" t="n">
        <v>3024</v>
      </c>
      <c r="B7" s="14" t="n">
        <v>20140910</v>
      </c>
      <c r="C7" s="13" t="n">
        <v>12843</v>
      </c>
      <c r="D7" s="14" t="n">
        <v>1</v>
      </c>
      <c r="E7" s="15" t="n">
        <v>-97.1</v>
      </c>
      <c r="F7" s="15" t="n">
        <v>39.8</v>
      </c>
      <c r="G7" s="15" t="n">
        <v>2208.59</v>
      </c>
      <c r="H7" s="15" t="n">
        <v>9.25</v>
      </c>
      <c r="I7" s="15" t="n">
        <v>0</v>
      </c>
      <c r="J7" s="15" t="n">
        <v>0.85</v>
      </c>
      <c r="K7" s="15" t="n">
        <v>0.55</v>
      </c>
      <c r="L7" s="14" t="n">
        <v>410</v>
      </c>
      <c r="M7" s="14" t="n">
        <v>1</v>
      </c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 t="n">
        <f aca="false">SUM(T7:AC7)</f>
        <v>0</v>
      </c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</row>
    <row r="8" customFormat="false" ht="12.8" hidden="false" customHeight="false" outlineLevel="0" collapsed="false">
      <c r="A8" s="13" t="n">
        <v>3024</v>
      </c>
      <c r="B8" s="14" t="n">
        <v>20140910</v>
      </c>
      <c r="C8" s="13" t="n">
        <v>12843</v>
      </c>
      <c r="D8" s="14" t="n">
        <v>2</v>
      </c>
      <c r="E8" s="15" t="n">
        <v>-97.07</v>
      </c>
      <c r="F8" s="15" t="n">
        <v>40.97</v>
      </c>
      <c r="G8" s="15" t="n">
        <v>4177.41</v>
      </c>
      <c r="H8" s="15" t="n">
        <v>8.75</v>
      </c>
      <c r="I8" s="15" t="n">
        <v>0</v>
      </c>
      <c r="J8" s="15" t="n">
        <v>1.7</v>
      </c>
      <c r="K8" s="15" t="n">
        <v>0.7</v>
      </c>
      <c r="L8" s="14" t="n">
        <v>472</v>
      </c>
      <c r="M8" s="14" t="n">
        <v>1</v>
      </c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 t="n">
        <f aca="false">SUM(T8:AC8)</f>
        <v>0</v>
      </c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</row>
    <row r="9" customFormat="false" ht="12.8" hidden="false" customHeight="false" outlineLevel="0" collapsed="false">
      <c r="A9" s="13" t="n">
        <v>3024</v>
      </c>
      <c r="B9" s="14" t="n">
        <v>20140910</v>
      </c>
      <c r="C9" s="13" t="n">
        <v>12843</v>
      </c>
      <c r="D9" s="14" t="n">
        <v>3</v>
      </c>
      <c r="E9" s="15" t="n">
        <v>-96.15</v>
      </c>
      <c r="F9" s="15" t="n">
        <v>41.4</v>
      </c>
      <c r="G9" s="15" t="n">
        <v>2480.96</v>
      </c>
      <c r="H9" s="15" t="n">
        <v>7.25</v>
      </c>
      <c r="I9" s="15" t="n">
        <v>0</v>
      </c>
      <c r="J9" s="15" t="n">
        <v>1.25</v>
      </c>
      <c r="K9" s="15" t="n">
        <v>0.55</v>
      </c>
      <c r="L9" s="14" t="n">
        <v>387</v>
      </c>
      <c r="M9" s="14" t="n">
        <v>1</v>
      </c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 t="n">
        <f aca="false">SUM(T9:AC9)</f>
        <v>0</v>
      </c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</row>
    <row r="10" customFormat="false" ht="12.8" hidden="false" customHeight="false" outlineLevel="0" collapsed="false">
      <c r="A10" s="13" t="n">
        <v>3372</v>
      </c>
      <c r="B10" s="14" t="n">
        <v>20141002</v>
      </c>
      <c r="C10" s="13" t="n">
        <v>95423</v>
      </c>
      <c r="D10" s="14" t="n">
        <v>1</v>
      </c>
      <c r="E10" s="15" t="n">
        <v>-96.25</v>
      </c>
      <c r="F10" s="15" t="n">
        <v>35.72</v>
      </c>
      <c r="G10" s="15" t="n">
        <v>2107.92</v>
      </c>
      <c r="H10" s="15" t="n">
        <v>9.75</v>
      </c>
      <c r="I10" s="15" t="n">
        <v>0</v>
      </c>
      <c r="J10" s="15" t="n">
        <v>0.65</v>
      </c>
      <c r="K10" s="15" t="n">
        <v>0.7</v>
      </c>
      <c r="L10" s="14" t="n">
        <v>224</v>
      </c>
      <c r="M10" s="14" t="n">
        <v>1</v>
      </c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 t="n">
        <f aca="false">SUM(T10:AC10)</f>
        <v>0</v>
      </c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</row>
    <row r="11" customFormat="false" ht="12.8" hidden="false" customHeight="false" outlineLevel="0" collapsed="false">
      <c r="A11" s="13" t="n">
        <v>3372</v>
      </c>
      <c r="B11" s="14" t="n">
        <v>20141002</v>
      </c>
      <c r="C11" s="13" t="n">
        <v>95423</v>
      </c>
      <c r="D11" s="14" t="n">
        <v>2</v>
      </c>
      <c r="E11" s="15" t="n">
        <v>-95.25</v>
      </c>
      <c r="F11" s="15" t="n">
        <v>37</v>
      </c>
      <c r="G11" s="15" t="n">
        <v>2715.51</v>
      </c>
      <c r="H11" s="15" t="n">
        <v>8.5</v>
      </c>
      <c r="I11" s="15" t="n">
        <v>0</v>
      </c>
      <c r="J11" s="15" t="n">
        <v>0.95</v>
      </c>
      <c r="K11" s="15" t="n">
        <v>1.15</v>
      </c>
      <c r="L11" s="14" t="n">
        <v>274</v>
      </c>
      <c r="M11" s="14" t="n">
        <v>1</v>
      </c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 t="n">
        <f aca="false">SUM(T11:AC11)</f>
        <v>0</v>
      </c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</row>
    <row r="12" customFormat="false" ht="12.8" hidden="false" customHeight="false" outlineLevel="0" collapsed="false">
      <c r="A12" s="13" t="n">
        <v>3372</v>
      </c>
      <c r="B12" s="14" t="n">
        <v>20141002</v>
      </c>
      <c r="C12" s="13" t="n">
        <v>95423</v>
      </c>
      <c r="D12" s="14" t="n">
        <v>3</v>
      </c>
      <c r="E12" s="15" t="n">
        <v>-94.8</v>
      </c>
      <c r="F12" s="15" t="n">
        <v>37.9</v>
      </c>
      <c r="G12" s="15" t="n">
        <v>1341.52</v>
      </c>
      <c r="H12" s="15" t="n">
        <v>8.88</v>
      </c>
      <c r="I12" s="15" t="n">
        <v>0</v>
      </c>
      <c r="J12" s="15" t="n">
        <v>0.35</v>
      </c>
      <c r="K12" s="15" t="n">
        <v>0.65</v>
      </c>
      <c r="L12" s="14" t="n">
        <v>283</v>
      </c>
      <c r="M12" s="14" t="n">
        <v>1</v>
      </c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 t="n">
        <f aca="false">SUM(T12:AC12)</f>
        <v>0</v>
      </c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</row>
    <row r="13" customFormat="false" ht="12.8" hidden="false" customHeight="false" outlineLevel="0" collapsed="false">
      <c r="A13" s="13" t="n">
        <v>3485</v>
      </c>
      <c r="B13" s="14" t="n">
        <v>20141009</v>
      </c>
      <c r="C13" s="13" t="n">
        <v>163459</v>
      </c>
      <c r="D13" s="14" t="n">
        <v>1</v>
      </c>
      <c r="E13" s="15" t="n">
        <v>-91.75</v>
      </c>
      <c r="F13" s="15" t="n">
        <v>38.22</v>
      </c>
      <c r="G13" s="15" t="n">
        <v>1262.72</v>
      </c>
      <c r="H13" s="15" t="n">
        <v>8</v>
      </c>
      <c r="I13" s="15" t="n">
        <v>0</v>
      </c>
      <c r="J13" s="15" t="n">
        <v>0.65</v>
      </c>
      <c r="K13" s="15" t="n">
        <v>0.4</v>
      </c>
      <c r="L13" s="14" t="n">
        <v>300</v>
      </c>
      <c r="M13" s="14" t="n">
        <v>1</v>
      </c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 t="n">
        <f aca="false">SUM(T13:AC13)</f>
        <v>0</v>
      </c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</row>
    <row r="14" customFormat="false" ht="12.8" hidden="false" customHeight="false" outlineLevel="0" collapsed="false">
      <c r="A14" s="13" t="n">
        <v>3495</v>
      </c>
      <c r="B14" s="14" t="n">
        <v>20141010</v>
      </c>
      <c r="C14" s="13" t="n">
        <v>73511</v>
      </c>
      <c r="D14" s="14" t="n">
        <v>1</v>
      </c>
      <c r="E14" s="15" t="n">
        <v>-97.9</v>
      </c>
      <c r="F14" s="15" t="n">
        <v>36.12</v>
      </c>
      <c r="G14" s="15" t="n">
        <v>1772.7</v>
      </c>
      <c r="H14" s="15" t="n">
        <v>7.38</v>
      </c>
      <c r="I14" s="15" t="n">
        <v>0</v>
      </c>
      <c r="J14" s="15" t="n">
        <v>0.45</v>
      </c>
      <c r="K14" s="15" t="n">
        <v>1</v>
      </c>
      <c r="L14" s="14" t="n">
        <v>350</v>
      </c>
      <c r="M14" s="14" t="n">
        <v>1</v>
      </c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 t="n">
        <f aca="false">SUM(T14:AC14)</f>
        <v>0</v>
      </c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</row>
    <row r="15" customFormat="false" ht="12.8" hidden="false" customHeight="false" outlineLevel="0" collapsed="false">
      <c r="A15" s="13" t="n">
        <v>3495</v>
      </c>
      <c r="B15" s="14" t="n">
        <v>20141010</v>
      </c>
      <c r="C15" s="13" t="n">
        <v>73511</v>
      </c>
      <c r="D15" s="14" t="n">
        <v>2</v>
      </c>
      <c r="E15" s="15" t="n">
        <v>-95.22</v>
      </c>
      <c r="F15" s="15" t="n">
        <v>36.78</v>
      </c>
      <c r="G15" s="15" t="n">
        <v>1460.8</v>
      </c>
      <c r="H15" s="15" t="n">
        <v>6.5</v>
      </c>
      <c r="I15" s="15" t="n">
        <v>0</v>
      </c>
      <c r="J15" s="15" t="n">
        <v>0.6</v>
      </c>
      <c r="K15" s="15" t="n">
        <v>0.6</v>
      </c>
      <c r="L15" s="14" t="n">
        <v>230</v>
      </c>
      <c r="M15" s="14" t="n">
        <v>1</v>
      </c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 t="n">
        <f aca="false">SUM(T15:AC15)</f>
        <v>0</v>
      </c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</row>
    <row r="16" customFormat="false" ht="12.8" hidden="false" customHeight="false" outlineLevel="0" collapsed="false">
      <c r="A16" s="13" t="n">
        <v>3495</v>
      </c>
      <c r="B16" s="14" t="n">
        <v>20141010</v>
      </c>
      <c r="C16" s="13" t="n">
        <v>73511</v>
      </c>
      <c r="D16" s="14" t="n">
        <v>3</v>
      </c>
      <c r="E16" s="15" t="n">
        <v>-97.57</v>
      </c>
      <c r="F16" s="15" t="n">
        <v>37.12</v>
      </c>
      <c r="G16" s="15" t="n">
        <v>1010.48</v>
      </c>
      <c r="H16" s="15" t="n">
        <v>6</v>
      </c>
      <c r="I16" s="15" t="n">
        <v>0</v>
      </c>
      <c r="J16" s="15" t="n">
        <v>0.4</v>
      </c>
      <c r="K16" s="15" t="n">
        <v>0.6</v>
      </c>
      <c r="L16" s="14" t="n">
        <v>357</v>
      </c>
      <c r="M16" s="14" t="n">
        <v>1</v>
      </c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 t="n">
        <f aca="false">SUM(T16:AC16)</f>
        <v>0</v>
      </c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</row>
    <row r="17" customFormat="false" ht="12.8" hidden="false" customHeight="false" outlineLevel="0" collapsed="false">
      <c r="A17" s="13" t="n">
        <v>3495</v>
      </c>
      <c r="B17" s="14" t="n">
        <v>20141010</v>
      </c>
      <c r="C17" s="13" t="n">
        <v>73511</v>
      </c>
      <c r="D17" s="14" t="n">
        <v>4</v>
      </c>
      <c r="E17" s="15" t="n">
        <v>-96</v>
      </c>
      <c r="F17" s="15" t="n">
        <v>36.97</v>
      </c>
      <c r="G17" s="15" t="n">
        <v>1061.87</v>
      </c>
      <c r="H17" s="15" t="n">
        <v>7.12</v>
      </c>
      <c r="I17" s="15" t="n">
        <v>0</v>
      </c>
      <c r="J17" s="15" t="n">
        <v>0.45</v>
      </c>
      <c r="K17" s="15" t="n">
        <v>0.4</v>
      </c>
      <c r="L17" s="14" t="n">
        <v>242</v>
      </c>
      <c r="M17" s="14" t="n">
        <v>1</v>
      </c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 t="n">
        <f aca="false">SUM(T17:AC17)</f>
        <v>0</v>
      </c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</row>
    <row r="18" customFormat="false" ht="12.8" hidden="false" customHeight="false" outlineLevel="0" collapsed="false">
      <c r="A18" s="13" t="n">
        <v>3495</v>
      </c>
      <c r="B18" s="14" t="n">
        <v>20141010</v>
      </c>
      <c r="C18" s="13" t="n">
        <v>73511</v>
      </c>
      <c r="D18" s="14" t="n">
        <v>5</v>
      </c>
      <c r="E18" s="15" t="n">
        <v>-96.82</v>
      </c>
      <c r="F18" s="15" t="n">
        <v>37.2</v>
      </c>
      <c r="G18" s="15" t="n">
        <v>1846.6</v>
      </c>
      <c r="H18" s="15" t="n">
        <v>5.25</v>
      </c>
      <c r="I18" s="15" t="n">
        <v>0</v>
      </c>
      <c r="J18" s="15" t="n">
        <v>1</v>
      </c>
      <c r="K18" s="15" t="n">
        <v>0.45</v>
      </c>
      <c r="L18" s="14" t="n">
        <v>400</v>
      </c>
      <c r="M18" s="14" t="n">
        <v>1</v>
      </c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 t="n">
        <f aca="false">SUM(T18:AC18)</f>
        <v>0</v>
      </c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</row>
    <row r="19" customFormat="false" ht="12.8" hidden="false" customHeight="false" outlineLevel="0" collapsed="false">
      <c r="A19" s="13" t="n">
        <v>8630</v>
      </c>
      <c r="B19" s="14" t="n">
        <v>20150905</v>
      </c>
      <c r="C19" s="13" t="n">
        <v>82454</v>
      </c>
      <c r="D19" s="14" t="n">
        <v>1</v>
      </c>
      <c r="E19" s="15" t="n">
        <v>-104.1</v>
      </c>
      <c r="F19" s="15" t="n">
        <v>49.05</v>
      </c>
      <c r="G19" s="15" t="n">
        <v>2552.63</v>
      </c>
      <c r="H19" s="15" t="n">
        <v>9.12</v>
      </c>
      <c r="I19" s="15" t="n">
        <v>0.25</v>
      </c>
      <c r="J19" s="15" t="n">
        <v>1.05</v>
      </c>
      <c r="K19" s="15" t="n">
        <v>0.75</v>
      </c>
      <c r="L19" s="14" t="n">
        <v>705</v>
      </c>
      <c r="M19" s="14" t="n">
        <v>1</v>
      </c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 t="n">
        <f aca="false">SUM(T19:AC19)</f>
        <v>0</v>
      </c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</row>
    <row r="20" customFormat="false" ht="12.8" hidden="false" customHeight="false" outlineLevel="0" collapsed="false">
      <c r="A20" s="13" t="n">
        <v>8799</v>
      </c>
      <c r="B20" s="14" t="n">
        <v>20150916</v>
      </c>
      <c r="C20" s="13" t="n">
        <v>51337</v>
      </c>
      <c r="D20" s="14" t="n">
        <v>1</v>
      </c>
      <c r="E20" s="15" t="n">
        <v>-94.97</v>
      </c>
      <c r="F20" s="15" t="n">
        <v>54.83</v>
      </c>
      <c r="G20" s="15" t="n">
        <v>6268.05</v>
      </c>
      <c r="H20" s="15" t="n">
        <v>8.62</v>
      </c>
      <c r="I20" s="15" t="n">
        <v>0</v>
      </c>
      <c r="J20" s="15" t="n">
        <v>2.3</v>
      </c>
      <c r="K20" s="15" t="n">
        <v>1.7</v>
      </c>
      <c r="L20" s="14" t="n">
        <v>176</v>
      </c>
      <c r="M20" s="14" t="n">
        <v>1</v>
      </c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 t="n">
        <f aca="false">SUM(T20:AC20)</f>
        <v>0</v>
      </c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</row>
    <row r="21" customFormat="false" ht="12.8" hidden="false" customHeight="false" outlineLevel="0" collapsed="false">
      <c r="A21" s="13" t="n">
        <v>9034</v>
      </c>
      <c r="B21" s="14" t="n">
        <v>20151001</v>
      </c>
      <c r="C21" s="13" t="n">
        <v>75942</v>
      </c>
      <c r="D21" s="14" t="n">
        <v>1</v>
      </c>
      <c r="E21" s="15" t="n">
        <v>-98.1</v>
      </c>
      <c r="F21" s="15" t="n">
        <v>48.47</v>
      </c>
      <c r="G21" s="15" t="n">
        <v>1188.55</v>
      </c>
      <c r="H21" s="15" t="n">
        <v>4.62</v>
      </c>
      <c r="I21" s="15" t="n">
        <v>0.12</v>
      </c>
      <c r="J21" s="15" t="n">
        <v>0.95</v>
      </c>
      <c r="K21" s="15" t="n">
        <v>0.5</v>
      </c>
      <c r="L21" s="14" t="n">
        <v>470</v>
      </c>
      <c r="M21" s="14" t="n">
        <v>1</v>
      </c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 t="n">
        <f aca="false">SUM(T21:AC21)</f>
        <v>0</v>
      </c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</row>
    <row r="22" customFormat="false" ht="12.8" hidden="false" customHeight="false" outlineLevel="0" collapsed="false">
      <c r="A22" s="13" t="n">
        <v>14291</v>
      </c>
      <c r="B22" s="14" t="n">
        <v>20160903</v>
      </c>
      <c r="C22" s="13" t="n">
        <v>53733</v>
      </c>
      <c r="D22" s="14" t="n">
        <v>1</v>
      </c>
      <c r="E22" s="15" t="n">
        <v>-103.2</v>
      </c>
      <c r="F22" s="15" t="n">
        <v>49.1</v>
      </c>
      <c r="G22" s="15" t="n">
        <v>1700.04</v>
      </c>
      <c r="H22" s="15" t="n">
        <v>8.88</v>
      </c>
      <c r="I22" s="15" t="n">
        <v>0</v>
      </c>
      <c r="J22" s="15" t="n">
        <v>0.85</v>
      </c>
      <c r="K22" s="15" t="n">
        <v>0.55</v>
      </c>
      <c r="L22" s="14" t="n">
        <v>568</v>
      </c>
      <c r="M22" s="14" t="n">
        <v>1</v>
      </c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 t="n">
        <f aca="false">SUM(T22:AC22)</f>
        <v>0</v>
      </c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</row>
    <row r="23" customFormat="false" ht="12.8" hidden="false" customHeight="false" outlineLevel="0" collapsed="false">
      <c r="A23" s="13" t="n">
        <v>14393</v>
      </c>
      <c r="B23" s="14" t="n">
        <v>20160909</v>
      </c>
      <c r="C23" s="13" t="n">
        <v>183930</v>
      </c>
      <c r="D23" s="14" t="n">
        <v>1</v>
      </c>
      <c r="E23" s="15" t="n">
        <v>-91.48</v>
      </c>
      <c r="F23" s="15" t="n">
        <v>42.7</v>
      </c>
      <c r="G23" s="15" t="n">
        <v>1817.34</v>
      </c>
      <c r="H23" s="15" t="n">
        <v>5.38</v>
      </c>
      <c r="I23" s="15" t="n">
        <v>0</v>
      </c>
      <c r="J23" s="15" t="n">
        <v>0.9</v>
      </c>
      <c r="K23" s="15" t="n">
        <v>0.75</v>
      </c>
      <c r="L23" s="14" t="n">
        <v>321</v>
      </c>
      <c r="M23" s="14" t="n">
        <v>1</v>
      </c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 t="n">
        <f aca="false">SUM(T23:AC23)</f>
        <v>0</v>
      </c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</row>
    <row r="24" customFormat="false" ht="12.8" hidden="false" customHeight="false" outlineLevel="0" collapsed="false">
      <c r="A24" s="13" t="n">
        <v>14506</v>
      </c>
      <c r="B24" s="14" t="n">
        <v>20160917</v>
      </c>
      <c r="C24" s="13" t="n">
        <v>12048</v>
      </c>
      <c r="D24" s="14" t="n">
        <v>1</v>
      </c>
      <c r="E24" s="15" t="n">
        <v>-90.7</v>
      </c>
      <c r="F24" s="15" t="n">
        <v>37.53</v>
      </c>
      <c r="G24" s="15" t="n">
        <v>1421.87</v>
      </c>
      <c r="H24" s="15" t="n">
        <v>6.88</v>
      </c>
      <c r="I24" s="15" t="n">
        <v>0</v>
      </c>
      <c r="J24" s="15" t="n">
        <v>0.45</v>
      </c>
      <c r="K24" s="15" t="n">
        <v>0.8</v>
      </c>
      <c r="L24" s="14" t="n">
        <v>354</v>
      </c>
      <c r="M24" s="14" t="n">
        <v>1</v>
      </c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 t="n">
        <f aca="false">SUM(T24:AC24)</f>
        <v>0</v>
      </c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</row>
    <row r="25" customFormat="false" ht="12.8" hidden="false" customHeight="false" outlineLevel="0" collapsed="false">
      <c r="A25" s="13" t="n">
        <v>14506</v>
      </c>
      <c r="B25" s="14" t="n">
        <v>20160917</v>
      </c>
      <c r="C25" s="13" t="n">
        <v>12048</v>
      </c>
      <c r="D25" s="14" t="n">
        <v>2</v>
      </c>
      <c r="E25" s="15" t="n">
        <v>-90.07</v>
      </c>
      <c r="F25" s="15" t="n">
        <v>37.97</v>
      </c>
      <c r="G25" s="15" t="n">
        <v>1267.05</v>
      </c>
      <c r="H25" s="15" t="n">
        <v>7.12</v>
      </c>
      <c r="I25" s="15" t="n">
        <v>0</v>
      </c>
      <c r="J25" s="15" t="n">
        <v>0.6</v>
      </c>
      <c r="K25" s="15" t="n">
        <v>0.6</v>
      </c>
      <c r="L25" s="14" t="n">
        <v>115</v>
      </c>
      <c r="M25" s="14" t="n">
        <v>1</v>
      </c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 t="n">
        <f aca="false">SUM(T25:AC25)</f>
        <v>0</v>
      </c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</row>
    <row r="26" customFormat="false" ht="12.8" hidden="false" customHeight="false" outlineLevel="0" collapsed="false">
      <c r="A26" s="13" t="n">
        <v>14629</v>
      </c>
      <c r="B26" s="14" t="n">
        <v>20160924</v>
      </c>
      <c r="C26" s="13" t="n">
        <v>230553</v>
      </c>
      <c r="D26" s="14" t="n">
        <v>1</v>
      </c>
      <c r="E26" s="15" t="n">
        <v>-94.98</v>
      </c>
      <c r="F26" s="15" t="n">
        <v>40.75</v>
      </c>
      <c r="G26" s="15" t="n">
        <v>1662.6</v>
      </c>
      <c r="H26" s="15" t="n">
        <v>7.62</v>
      </c>
      <c r="I26" s="15" t="n">
        <v>0</v>
      </c>
      <c r="J26" s="15" t="n">
        <v>0.7</v>
      </c>
      <c r="K26" s="15" t="n">
        <v>0.65</v>
      </c>
      <c r="L26" s="14" t="n">
        <v>330</v>
      </c>
      <c r="M26" s="14" t="n">
        <v>1</v>
      </c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 t="n">
        <f aca="false">SUM(T26:AC26)</f>
        <v>0</v>
      </c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</row>
    <row r="27" customFormat="false" ht="12.8" hidden="false" customHeight="false" outlineLevel="0" collapsed="false">
      <c r="A27" s="13" t="n">
        <v>14629</v>
      </c>
      <c r="B27" s="14" t="n">
        <v>20160924</v>
      </c>
      <c r="C27" s="13" t="n">
        <v>230553</v>
      </c>
      <c r="D27" s="14" t="n">
        <v>2</v>
      </c>
      <c r="E27" s="15" t="n">
        <v>-94.5</v>
      </c>
      <c r="F27" s="15" t="n">
        <v>41.88</v>
      </c>
      <c r="G27" s="15" t="n">
        <v>3659.59</v>
      </c>
      <c r="H27" s="15" t="n">
        <v>7.5</v>
      </c>
      <c r="I27" s="15" t="n">
        <v>0.12</v>
      </c>
      <c r="J27" s="15" t="n">
        <v>0.75</v>
      </c>
      <c r="K27" s="15" t="n">
        <v>1.5</v>
      </c>
      <c r="L27" s="14" t="n">
        <v>366</v>
      </c>
      <c r="M27" s="14" t="n">
        <v>1</v>
      </c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 t="n">
        <f aca="false">SUM(T27:AC27)</f>
        <v>0</v>
      </c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</row>
    <row r="28" customFormat="false" ht="12.8" hidden="false" customHeight="false" outlineLevel="0" collapsed="false">
      <c r="A28" s="13" t="n">
        <v>14808</v>
      </c>
      <c r="B28" s="14" t="n">
        <v>20161006</v>
      </c>
      <c r="C28" s="13" t="n">
        <v>105402</v>
      </c>
      <c r="D28" s="14" t="n">
        <v>1</v>
      </c>
      <c r="E28" s="15" t="n">
        <v>-95.5</v>
      </c>
      <c r="F28" s="15" t="n">
        <v>37.2</v>
      </c>
      <c r="G28" s="15" t="n">
        <v>7238.68</v>
      </c>
      <c r="H28" s="15" t="n">
        <v>8.12</v>
      </c>
      <c r="I28" s="15" t="n">
        <v>0</v>
      </c>
      <c r="J28" s="15" t="n">
        <v>2.15</v>
      </c>
      <c r="K28" s="15" t="n">
        <v>1.25</v>
      </c>
      <c r="L28" s="14" t="n">
        <v>260</v>
      </c>
      <c r="M28" s="14" t="n">
        <v>1</v>
      </c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 t="n">
        <f aca="false">SUM(T28:AC28)</f>
        <v>0</v>
      </c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</row>
    <row r="29" customFormat="false" ht="12.8" hidden="false" customHeight="false" outlineLevel="0" collapsed="false">
      <c r="A29" s="13" t="n">
        <v>14808</v>
      </c>
      <c r="B29" s="14" t="n">
        <v>20161006</v>
      </c>
      <c r="C29" s="13" t="n">
        <v>105402</v>
      </c>
      <c r="D29" s="14" t="n">
        <v>2</v>
      </c>
      <c r="E29" s="15" t="n">
        <v>-94.02</v>
      </c>
      <c r="F29" s="15" t="n">
        <v>38.15</v>
      </c>
      <c r="G29" s="15" t="n">
        <v>2382.2</v>
      </c>
      <c r="H29" s="15" t="n">
        <v>6.75</v>
      </c>
      <c r="I29" s="15" t="n">
        <v>0</v>
      </c>
      <c r="J29" s="15" t="n">
        <v>0.7</v>
      </c>
      <c r="K29" s="15" t="n">
        <v>0.75</v>
      </c>
      <c r="L29" s="14" t="n">
        <v>258</v>
      </c>
      <c r="M29" s="14" t="n">
        <v>1</v>
      </c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 t="n">
        <f aca="false">SUM(T29:AC29)</f>
        <v>0</v>
      </c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</row>
    <row r="30" customFormat="false" ht="12.8" hidden="false" customHeight="false" outlineLevel="0" collapsed="false">
      <c r="A30" s="13" t="n">
        <v>15121</v>
      </c>
      <c r="B30" s="14" t="n">
        <v>20161026</v>
      </c>
      <c r="C30" s="13" t="n">
        <v>141606</v>
      </c>
      <c r="D30" s="14" t="n">
        <v>1</v>
      </c>
      <c r="E30" s="15" t="n">
        <v>-95.57</v>
      </c>
      <c r="F30" s="15" t="n">
        <v>36.4</v>
      </c>
      <c r="G30" s="15" t="n">
        <v>1965.51</v>
      </c>
      <c r="H30" s="15" t="n">
        <v>6.88</v>
      </c>
      <c r="I30" s="15" t="n">
        <v>0</v>
      </c>
      <c r="J30" s="15" t="n">
        <v>1.1</v>
      </c>
      <c r="K30" s="15" t="n">
        <v>0.65</v>
      </c>
      <c r="L30" s="14" t="n">
        <v>223</v>
      </c>
      <c r="M30" s="14" t="n">
        <v>1</v>
      </c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 t="n">
        <f aca="false">SUM(T30:AC30)</f>
        <v>0</v>
      </c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</row>
    <row r="31" customFormat="false" ht="12.8" hidden="false" customHeight="false" outlineLevel="0" collapsed="false">
      <c r="A31" s="13" t="n">
        <v>19946</v>
      </c>
      <c r="B31" s="14" t="n">
        <v>20170901</v>
      </c>
      <c r="C31" s="13" t="n">
        <v>183109</v>
      </c>
      <c r="D31" s="14" t="n">
        <v>1</v>
      </c>
      <c r="E31" s="15" t="n">
        <v>-97.02</v>
      </c>
      <c r="F31" s="15" t="n">
        <v>52.88</v>
      </c>
      <c r="G31" s="15" t="n">
        <v>1958.92</v>
      </c>
      <c r="H31" s="15" t="n">
        <v>5.38</v>
      </c>
      <c r="I31" s="15" t="n">
        <v>0.12</v>
      </c>
      <c r="J31" s="15" t="n">
        <v>1.2</v>
      </c>
      <c r="K31" s="15" t="n">
        <v>0.5</v>
      </c>
      <c r="L31" s="14" t="n">
        <v>239</v>
      </c>
      <c r="M31" s="14" t="n">
        <v>1</v>
      </c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 t="n">
        <f aca="false">SUM(T31:AC31)</f>
        <v>0</v>
      </c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</row>
    <row r="32" customFormat="false" ht="12.8" hidden="false" customHeight="false" outlineLevel="0" collapsed="false">
      <c r="A32" s="13" t="n">
        <v>20008</v>
      </c>
      <c r="B32" s="14" t="n">
        <v>20170905</v>
      </c>
      <c r="C32" s="13" t="n">
        <v>181728</v>
      </c>
      <c r="D32" s="14" t="n">
        <v>4</v>
      </c>
      <c r="E32" s="15" t="n">
        <v>-92.12</v>
      </c>
      <c r="F32" s="15" t="n">
        <v>35.1</v>
      </c>
      <c r="G32" s="15" t="n">
        <v>1289.77</v>
      </c>
      <c r="H32" s="15" t="n">
        <v>7.88</v>
      </c>
      <c r="I32" s="15" t="n">
        <v>0</v>
      </c>
      <c r="J32" s="15" t="n">
        <v>1.4</v>
      </c>
      <c r="K32" s="15" t="n">
        <v>0.35</v>
      </c>
      <c r="L32" s="14" t="n">
        <v>124</v>
      </c>
      <c r="M32" s="14" t="n">
        <v>1</v>
      </c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 t="n">
        <f aca="false">SUM(T32:AC32)</f>
        <v>0</v>
      </c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</row>
    <row r="33" customFormat="false" ht="12.8" hidden="false" customHeight="false" outlineLevel="0" collapsed="false">
      <c r="A33" s="13" t="n">
        <v>20141</v>
      </c>
      <c r="B33" s="14" t="n">
        <v>20170914</v>
      </c>
      <c r="C33" s="13" t="n">
        <v>70907</v>
      </c>
      <c r="D33" s="14" t="n">
        <v>1</v>
      </c>
      <c r="E33" s="15" t="n">
        <v>-92.43</v>
      </c>
      <c r="F33" s="15" t="n">
        <v>49.17</v>
      </c>
      <c r="G33" s="15" t="n">
        <v>2384.54</v>
      </c>
      <c r="H33" s="15" t="n">
        <v>9.38</v>
      </c>
      <c r="I33" s="15" t="n">
        <v>0</v>
      </c>
      <c r="J33" s="15" t="n">
        <v>1.2</v>
      </c>
      <c r="K33" s="15" t="n">
        <v>0.4</v>
      </c>
      <c r="L33" s="14" t="n">
        <v>405</v>
      </c>
      <c r="M33" s="14" t="n">
        <v>1</v>
      </c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 t="n">
        <f aca="false">SUM(T33:AC33)</f>
        <v>0</v>
      </c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</row>
    <row r="34" customFormat="false" ht="12.8" hidden="false" customHeight="false" outlineLevel="0" collapsed="false">
      <c r="A34" s="13" t="n">
        <v>20141</v>
      </c>
      <c r="B34" s="14" t="n">
        <v>20170914</v>
      </c>
      <c r="C34" s="13" t="n">
        <v>70907</v>
      </c>
      <c r="D34" s="14" t="n">
        <v>2</v>
      </c>
      <c r="E34" s="15" t="n">
        <v>-90.75</v>
      </c>
      <c r="F34" s="15" t="n">
        <v>49.72</v>
      </c>
      <c r="G34" s="15" t="n">
        <v>1738.48</v>
      </c>
      <c r="H34" s="15" t="n">
        <v>9.38</v>
      </c>
      <c r="I34" s="15" t="n">
        <v>0.25</v>
      </c>
      <c r="J34" s="15" t="n">
        <v>1.75</v>
      </c>
      <c r="K34" s="15" t="n">
        <v>0.4</v>
      </c>
      <c r="L34" s="14" t="n">
        <v>456</v>
      </c>
      <c r="M34" s="14" t="n">
        <v>1</v>
      </c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 t="n">
        <f aca="false">SUM(T34:AC34)</f>
        <v>0</v>
      </c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</row>
    <row r="35" customFormat="false" ht="12.8" hidden="false" customHeight="false" outlineLevel="0" collapsed="false">
      <c r="A35" s="13" t="n">
        <v>20285</v>
      </c>
      <c r="B35" s="14" t="n">
        <v>20170923</v>
      </c>
      <c r="C35" s="13" t="n">
        <v>134205</v>
      </c>
      <c r="D35" s="14" t="n">
        <v>1</v>
      </c>
      <c r="E35" s="15" t="n">
        <v>-104.22</v>
      </c>
      <c r="F35" s="15" t="n">
        <v>36.8</v>
      </c>
      <c r="G35" s="15" t="n">
        <v>1806.84</v>
      </c>
      <c r="H35" s="15" t="n">
        <v>8</v>
      </c>
      <c r="I35" s="15" t="n">
        <v>1.62</v>
      </c>
      <c r="J35" s="15" t="n">
        <v>0.6</v>
      </c>
      <c r="K35" s="15" t="n">
        <v>1.05</v>
      </c>
      <c r="L35" s="14" t="n">
        <v>2137</v>
      </c>
      <c r="M35" s="14" t="n">
        <v>1</v>
      </c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 t="n">
        <f aca="false">SUM(T35:AC35)</f>
        <v>0</v>
      </c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</row>
    <row r="36" customFormat="false" ht="12.8" hidden="false" customHeight="false" outlineLevel="0" collapsed="false">
      <c r="A36" s="13" t="n">
        <v>20433</v>
      </c>
      <c r="B36" s="14" t="n">
        <v>20171003</v>
      </c>
      <c r="C36" s="13" t="n">
        <v>14251</v>
      </c>
      <c r="D36" s="14" t="n">
        <v>1</v>
      </c>
      <c r="E36" s="15" t="n">
        <v>-102.12</v>
      </c>
      <c r="F36" s="15" t="n">
        <v>40.53</v>
      </c>
      <c r="G36" s="15" t="n">
        <v>1010.33</v>
      </c>
      <c r="H36" s="15" t="n">
        <v>7.62</v>
      </c>
      <c r="I36" s="15" t="n">
        <v>0.88</v>
      </c>
      <c r="J36" s="15" t="n">
        <v>0.5</v>
      </c>
      <c r="K36" s="15" t="n">
        <v>0.6</v>
      </c>
      <c r="L36" s="14" t="n">
        <v>1105</v>
      </c>
      <c r="M36" s="14" t="n">
        <v>1</v>
      </c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 t="n">
        <f aca="false">SUM(T36:AC36)</f>
        <v>0</v>
      </c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</row>
    <row r="37" customFormat="false" ht="12.8" hidden="false" customHeight="false" outlineLevel="0" collapsed="false">
      <c r="A37" s="13" t="n">
        <v>20730</v>
      </c>
      <c r="B37" s="14" t="n">
        <v>20171022</v>
      </c>
      <c r="C37" s="13" t="n">
        <v>42123</v>
      </c>
      <c r="D37" s="14" t="n">
        <v>1</v>
      </c>
      <c r="E37" s="15" t="n">
        <v>-92.28</v>
      </c>
      <c r="F37" s="15" t="n">
        <v>40.47</v>
      </c>
      <c r="G37" s="15" t="n">
        <v>4185.4</v>
      </c>
      <c r="H37" s="15" t="n">
        <v>6.12</v>
      </c>
      <c r="I37" s="15" t="n">
        <v>0</v>
      </c>
      <c r="J37" s="15" t="n">
        <v>1.8</v>
      </c>
      <c r="K37" s="15" t="n">
        <v>1.7</v>
      </c>
      <c r="L37" s="14" t="n">
        <v>231</v>
      </c>
      <c r="M37" s="14" t="n">
        <v>1</v>
      </c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 t="n">
        <f aca="false">SUM(T37:AC37)</f>
        <v>0</v>
      </c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</row>
    <row r="38" s="26" customFormat="true" ht="12.8" hidden="false" customHeight="false" outlineLevel="0" collapsed="false">
      <c r="A38" s="21"/>
      <c r="B38" s="22"/>
      <c r="C38" s="21"/>
      <c r="D38" s="22"/>
      <c r="E38" s="23"/>
      <c r="F38" s="23"/>
      <c r="G38" s="23" t="n">
        <f aca="false">AVERAGE(G3:G37)</f>
        <v>2198.64742857143</v>
      </c>
      <c r="H38" s="23" t="n">
        <f aca="false">AVERAGE(H3:H37)</f>
        <v>7.55742857142857</v>
      </c>
      <c r="I38" s="23" t="n">
        <f aca="false">AVERAGE(I3:I37)</f>
        <v>0.0994285714285714</v>
      </c>
      <c r="J38" s="23" t="n">
        <f aca="false">AVERAGE(J3:J37)</f>
        <v>0.932857142857143</v>
      </c>
      <c r="K38" s="23" t="n">
        <f aca="false">AVERAGE(K3:K37)</f>
        <v>0.741428571428571</v>
      </c>
      <c r="L38" s="24" t="n">
        <f aca="false">AVERAGE(L3:L37)</f>
        <v>407.085714285714</v>
      </c>
      <c r="M38" s="22"/>
      <c r="N38" s="22"/>
      <c r="O38" s="22"/>
      <c r="P38" s="22"/>
      <c r="Q38" s="22"/>
      <c r="R38" s="22"/>
      <c r="S38" s="22"/>
      <c r="T38" s="23" t="e">
        <f aca="false">AVERAGE(T3:T37)</f>
        <v>#DIV/0!</v>
      </c>
      <c r="U38" s="23" t="e">
        <f aca="false">AVERAGE(U3:U37)</f>
        <v>#DIV/0!</v>
      </c>
      <c r="V38" s="23" t="e">
        <f aca="false">AVERAGE(V3:V37)</f>
        <v>#DIV/0!</v>
      </c>
      <c r="W38" s="23" t="e">
        <f aca="false">AVERAGE(W3:W37)</f>
        <v>#DIV/0!</v>
      </c>
      <c r="X38" s="23" t="e">
        <f aca="false">AVERAGE(X3:X37)</f>
        <v>#DIV/0!</v>
      </c>
      <c r="Y38" s="23" t="e">
        <f aca="false">AVERAGE(Y3:Y37)</f>
        <v>#DIV/0!</v>
      </c>
      <c r="Z38" s="23" t="e">
        <f aca="false">AVERAGE(Z3:Z37)</f>
        <v>#DIV/0!</v>
      </c>
      <c r="AA38" s="23" t="e">
        <f aca="false">AVERAGE(AA3:AA37)</f>
        <v>#DIV/0!</v>
      </c>
      <c r="AB38" s="23" t="e">
        <f aca="false">AVERAGE(AB3:AB37)</f>
        <v>#DIV/0!</v>
      </c>
      <c r="AC38" s="23" t="e">
        <f aca="false">AVERAGE(AC3:AC37)</f>
        <v>#DIV/0!</v>
      </c>
      <c r="AD38" s="23" t="n">
        <f aca="false">AVERAGE(AD3:AD37)</f>
        <v>0</v>
      </c>
      <c r="AE38" s="25"/>
      <c r="AF38" s="25"/>
      <c r="AG38" s="25"/>
      <c r="AH38" s="25"/>
      <c r="AI38" s="25"/>
      <c r="AJ38" s="25"/>
      <c r="AK38" s="25"/>
      <c r="AL38" s="25"/>
      <c r="AM38" s="25"/>
      <c r="AN38" s="25"/>
      <c r="AO38" s="25"/>
      <c r="AP38" s="25"/>
      <c r="AQ38" s="25"/>
    </row>
    <row r="39" customFormat="false" ht="12.8" hidden="false" customHeight="false" outlineLevel="0" collapsed="false">
      <c r="AC39" s="27" t="s">
        <v>36</v>
      </c>
      <c r="AD39" s="23" t="n">
        <f aca="false">MAX(AD3:AD37)</f>
        <v>0</v>
      </c>
    </row>
    <row r="40" customFormat="false" ht="12.8" hidden="false" customHeight="false" outlineLevel="0" collapsed="false">
      <c r="AC40" s="27" t="s">
        <v>37</v>
      </c>
      <c r="AD40" s="23" t="n">
        <f aca="false">MIN(AD3:AD37)</f>
        <v>0</v>
      </c>
    </row>
  </sheetData>
  <mergeCells count="40">
    <mergeCell ref="A1:S1"/>
    <mergeCell ref="T1:AC1"/>
    <mergeCell ref="AE1:AQ1"/>
    <mergeCell ref="AE2:AQ2"/>
    <mergeCell ref="AE3:AQ3"/>
    <mergeCell ref="AE4:AQ4"/>
    <mergeCell ref="AE5:AQ5"/>
    <mergeCell ref="AE6:AQ6"/>
    <mergeCell ref="AE7:AQ7"/>
    <mergeCell ref="AE8:AQ8"/>
    <mergeCell ref="AE9:AQ9"/>
    <mergeCell ref="AE10:AQ10"/>
    <mergeCell ref="AE11:AQ11"/>
    <mergeCell ref="AE12:AQ12"/>
    <mergeCell ref="AE13:AQ13"/>
    <mergeCell ref="AE14:AQ14"/>
    <mergeCell ref="AE15:AQ15"/>
    <mergeCell ref="AE16:AQ16"/>
    <mergeCell ref="AE17:AQ17"/>
    <mergeCell ref="AE18:AQ18"/>
    <mergeCell ref="AE19:AQ19"/>
    <mergeCell ref="AE20:AQ20"/>
    <mergeCell ref="AE21:AQ21"/>
    <mergeCell ref="AE22:AQ22"/>
    <mergeCell ref="AE23:AQ23"/>
    <mergeCell ref="AE24:AQ24"/>
    <mergeCell ref="AE25:AQ25"/>
    <mergeCell ref="AE26:AQ26"/>
    <mergeCell ref="AE27:AQ27"/>
    <mergeCell ref="AE28:AQ28"/>
    <mergeCell ref="AE29:AQ29"/>
    <mergeCell ref="AE30:AQ30"/>
    <mergeCell ref="AE31:AQ31"/>
    <mergeCell ref="AE32:AQ32"/>
    <mergeCell ref="AE33:AQ33"/>
    <mergeCell ref="AE34:AQ34"/>
    <mergeCell ref="AE35:AQ35"/>
    <mergeCell ref="AE36:AQ36"/>
    <mergeCell ref="AE37:AQ37"/>
    <mergeCell ref="AE38:AQ38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888</TotalTime>
  <Application>LibreOffice/5.2.7.2$Linux_X86_64 LibreOffice_project/20m0$Build-2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dcterms:modified xsi:type="dcterms:W3CDTF">2019-01-15T16:46:38Z</dcterms:modified>
  <cp:revision>153</cp:revision>
  <dc:subject/>
  <dc:title/>
</cp:coreProperties>
</file>