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Gulf" sheetId="1" state="visible" r:id="rId2"/>
    <sheet name="Plains"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<sst xmlns="http://schemas.openxmlformats.org/spreadsheetml/2006/main" count="476" uniqueCount="296">
  <si>
    <t xml:space="preserve">WIDE CONVECTIVE CORES FOR GULF (based on v05 with UW c/s adj) – strong</t>
  </si>
  <si>
    <t xml:space="preserve">RASMUSSEN CHECKLIST</t>
  </si>
  <si>
    <t xml:space="preserve">NOTES</t>
  </si>
  <si>
    <t xml:space="preserve">orbit</t>
  </si>
  <si>
    <t xml:space="preserve">date</t>
  </si>
  <si>
    <t xml:space="preserve">time</t>
  </si>
  <si>
    <t xml:space="preserve">Core #</t>
  </si>
  <si>
    <t xml:space="preserve">lon</t>
  </si>
  <si>
    <t xml:space="preserve">lat</t>
  </si>
  <si>
    <t xml:space="preserve">area (km2)</t>
  </si>
  <si>
    <t xml:space="preserve">top ht (km)</t>
  </si>
  <si>
    <t xml:space="preserve">bot ht (km)</t>
  </si>
  <si>
    <t xml:space="preserve">dim_X (deg)</t>
  </si>
  <si>
    <t xml:space="preserve">dim_Y (deg)</t>
  </si>
  <si>
    <t xml:space="preserve">terr ht (m)</t>
  </si>
  <si>
    <t xml:space="preserve">O/L</t>
  </si>
  <si>
    <t xml:space="preserve">Notable Case</t>
  </si>
  <si>
    <t xml:space="preserve">On/Off ShoreKM</t>
  </si>
  <si>
    <t xml:space="preserve">States</t>
  </si>
  <si>
    <t xml:space="preserve">Time</t>
  </si>
  <si>
    <t xml:space="preserve">Satellite Analysis</t>
  </si>
  <si>
    <t xml:space="preserve">C/S Mask</t>
  </si>
  <si>
    <t xml:space="preserve">Arc Conv</t>
  </si>
  <si>
    <t xml:space="preserve">Orientation NE to SW</t>
  </si>
  <si>
    <t xml:space="preserve">Line Motion &gt; 10 m/s</t>
  </si>
  <si>
    <t xml:space="preserve">125 km Leading Line Connected By Mod Ref</t>
  </si>
  <si>
    <t xml:space="preserve">Strong Ref Gradient</t>
  </si>
  <si>
    <t xml:space="preserve">Serration</t>
  </si>
  <si>
    <t xml:space="preserve">Elongated Cells</t>
  </si>
  <si>
    <t xml:space="preserve">10,000km2 Trailing Strat</t>
  </si>
  <si>
    <t xml:space="preserve">Rear Notch</t>
  </si>
  <si>
    <t xml:space="preserve">Secondary Max In Strat</t>
  </si>
  <si>
    <t xml:space="preserve">SUM</t>
  </si>
  <si>
    <t xml:space="preserve">Atlantic</t>
  </si>
  <si>
    <t xml:space="preserve">Pretty nice case offshore from Florida.  Nice schematic.</t>
  </si>
  <si>
    <t xml:space="preserve">Long line off Florida.  One of many WCCs in this case.  Not terribly strong DBZ.</t>
  </si>
  <si>
    <t xml:space="preserve">Another nice case.  Not perfect schematic, but a lot of the nice pieces.</t>
  </si>
  <si>
    <t xml:space="preserve">Texas</t>
  </si>
  <si>
    <t xml:space="preserve">Big long arc with two WCC's in it.  This first one isn't very big.  Very little trailing, doesn't seem to be moving 10 m/s.</t>
  </si>
  <si>
    <t xml:space="preserve">  This second piece is longer and better.  Little to no trailing though, and not moving 10 m/s.</t>
  </si>
  <si>
    <t xml:space="preserve">MS</t>
  </si>
  <si>
    <t xml:space="preserve">Nice little curve, can't see trailing.</t>
  </si>
  <si>
    <t xml:space="preserve">Gulf</t>
  </si>
  <si>
    <t xml:space="preserve">Too much cut off to be a useful example.</t>
  </si>
  <si>
    <t xml:space="preserve">Good example of blobbity, somewhat stationary Gulf case.</t>
  </si>
  <si>
    <t xml:space="preserve">Trailing cut off in the pass. Satellite data shows this is pretty stationary convection, not moving fast horizontally, but blowing up vertically.</t>
  </si>
  <si>
    <t xml:space="preserve">Not moving fast, but otherwise a decent schematic again.</t>
  </si>
  <si>
    <t xml:space="preserve">FL</t>
  </si>
  <si>
    <t xml:space="preserve">Good blobbity, stationary Gulf case.</t>
  </si>
  <si>
    <t xml:space="preserve">LA</t>
  </si>
  <si>
    <t xml:space="preserve">Big mass where it's hard to tell what's what.  WCC in here is just a messy smear--can't tell where it really starts/leads.</t>
  </si>
  <si>
    <t xml:space="preserve">Gulf/FL</t>
  </si>
  <si>
    <t xml:space="preserve">Pretty wimpy little line without trailing components.</t>
  </si>
  <si>
    <t xml:space="preserve">Two pieces of WCC in same case.  First one is more the "lead" and has a better DBZ and trailing.</t>
  </si>
  <si>
    <t xml:space="preserve">   Second one is at the back and almost just seems like a secondary maximum…</t>
  </si>
  <si>
    <t xml:space="preserve">Double WCC case with blobs and nearly nothing else that fits the schematic.</t>
  </si>
  <si>
    <t xml:space="preserve">  Even worse second example with trailing cut off in the pass, but could see that there is nothing via the satellite, so marked as -1's.</t>
  </si>
  <si>
    <t xml:space="preserve">Pretty darned blobby.</t>
  </si>
  <si>
    <t xml:space="preserve">Semi weak line, arc'ed backwards, no trailing.</t>
  </si>
  <si>
    <t xml:space="preserve">FL/Gulf</t>
  </si>
  <si>
    <t xml:space="preserve">Little line over the FL Gulf without significant trailing or strength.</t>
  </si>
  <si>
    <t xml:space="preserve">Gulf/LA</t>
  </si>
  <si>
    <t xml:space="preserve">Backwards weak arc with no trailing.</t>
  </si>
  <si>
    <t xml:space="preserve">This is moving to the west rather than east.  Very little trailing.</t>
  </si>
  <si>
    <t xml:space="preserve">Weak, small little WCC.  Okay on trailing.  Can't get a good handle on how fast it's going…sometimes looks 10 m/s, othertimes no.</t>
  </si>
  <si>
    <t xml:space="preserve">This cell circulating in a clockwise fashion, slowly.  No trailing really behind it…the stratiform is in front. Gave all -1's on trailing as a result.</t>
  </si>
  <si>
    <t xml:space="preserve">Two WCCs in same case.  First if pretty cut off over the Gulf.</t>
  </si>
  <si>
    <t xml:space="preserve">  Second is a nice long arc in Texas. Moving very slow.  Stratiform is semi-attached so scored as all .5's.</t>
  </si>
  <si>
    <t xml:space="preserve">A lot cut off in this one, but doesn't look impressive anyway. No trailing…moving east, nothing to west of it.</t>
  </si>
  <si>
    <t xml:space="preserve">Line in the Gulf.  Not very strong.  Little trailing.</t>
  </si>
  <si>
    <t xml:space="preserve">Little second WCC in this case, mainly cut off.</t>
  </si>
  <si>
    <t xml:space="preserve">Two WCCs here, adjacent.  Should really be one longer one for better scoring.</t>
  </si>
  <si>
    <t xml:space="preserve">  This one is more cut off.  Trailing is 15 k total…this should be one big case, not two small WCC's?</t>
  </si>
  <si>
    <t xml:space="preserve">Off FL coast.  Blow up convection drifting NE.  Arc is not leading, per se, as not going in right direction.  Trailing cut off.</t>
  </si>
  <si>
    <t xml:space="preserve">Arc likely just by coincidence…it's arched toward NE but moving SW.  Good example of stationary Gulf convection.</t>
  </si>
  <si>
    <t xml:space="preserve">Lots of stratiform that is leading as this slow moving mass drifts SW. No trailing to the NE.  Otherwise kind of a messy WCC without good form.</t>
  </si>
  <si>
    <t xml:space="preserve">Nice line in FL, but nearly stationary and with little trailing.</t>
  </si>
  <si>
    <t xml:space="preserve">Three tiny WCCs in same pass.  First one is best as it has a small arc.</t>
  </si>
  <si>
    <t xml:space="preserve">  Second one is messy.</t>
  </si>
  <si>
    <t xml:space="preserve">   Third one is tiny.  All blow up convection with little forward propogation.</t>
  </si>
  <si>
    <t xml:space="preserve">Very spotty, blobby Gulf convection.</t>
  </si>
  <si>
    <t xml:space="preserve">TX</t>
  </si>
  <si>
    <t xml:space="preserve">I remember this case as a DWC…has two of those in it, too.  This WCC is very small in comparison. Little trailing at all.</t>
  </si>
  <si>
    <t xml:space="preserve">Small line blob in Texas. Not remarkable. Good example of "blow up" convection…not a lot of forward movement.</t>
  </si>
  <si>
    <t xml:space="preserve">Two WCCs off the Florida coast.  First one has better (perceived) trailing. But barely moving at all.</t>
  </si>
  <si>
    <t xml:space="preserve">  Second one isn't as strong. Really a messy mass.</t>
  </si>
  <si>
    <t xml:space="preserve">Three tiny WCCs in same pass. First one is the weakest.</t>
  </si>
  <si>
    <t xml:space="preserve">  Second one is a bit brighter and has some trailing.</t>
  </si>
  <si>
    <t xml:space="preserve">   Third one is okay.</t>
  </si>
  <si>
    <t xml:space="preserve">Big mass off of SC coast. Need Sat!  But think that's a good batch of trailing.</t>
  </si>
  <si>
    <t xml:space="preserve">A few big masses off Texas coast.</t>
  </si>
  <si>
    <t xml:space="preserve">GA</t>
  </si>
  <si>
    <t xml:space="preserve">Nice mass off GA coast.  So big that pass cut off both some of leading and trailing, so a few 0 scores on serration and notch as a result.</t>
  </si>
  <si>
    <t xml:space="preserve">Little WCC line over the ocean.  Small amount of trailing.  Some cut in the pass.</t>
  </si>
  <si>
    <t xml:space="preserve">Too much cut off to see if it's curved, and trailing is cut off too.  Otherwise decent case.</t>
  </si>
  <si>
    <t xml:space="preserve">This is the 2nd WCC in this case…first one, not listed, is better and bigger.  Trailing cut off, too.</t>
  </si>
  <si>
    <t xml:space="preserve">First in a double WCC case.  This one is weak.</t>
  </si>
  <si>
    <t xml:space="preserve">   Second one is worse.</t>
  </si>
  <si>
    <t xml:space="preserve">Not moving very fast, not very big/curved/oriented right, but trailing is actually decent, and there is a little notch to be found.</t>
  </si>
  <si>
    <t xml:space="preserve">Huge mass in Texas, same one as last case, hasn't moved much.  WCC isn't great.  There is a DWC too--seen this one before.</t>
  </si>
  <si>
    <t xml:space="preserve">  Second one is a big unorganized mass of WCC trailing the first one.  Trailing on this one will be cut off.</t>
  </si>
  <si>
    <t xml:space="preserve">Small squiggly line in FL.  Moving SE very slowly.</t>
  </si>
  <si>
    <t xml:space="preserve">Little blob in south Texas, moving SE slowly.</t>
  </si>
  <si>
    <t xml:space="preserve">Among the most blobbiest of Gulf blob cases.  Nothing much to see.  Blow up, nearly stationary convection.</t>
  </si>
  <si>
    <t xml:space="preserve">Another blobby one. Didn't move along consistently at 10 m/s…jumps a lot some hours, not at others, so gave that .5 score.</t>
  </si>
  <si>
    <t xml:space="preserve">Unorganized looking area out in the Gulf.  Not moving fast--blow up stuff. Any trailing (to the east, as this is drifting NW) is cut off in the pass.</t>
  </si>
  <si>
    <t xml:space="preserve">Messy, nearly stationary Gulf blobbiness.</t>
  </si>
  <si>
    <t xml:space="preserve">Front of WCC cut off in pass, so serration hard to tell, too.  Nice trailing.  Measure 3 points for speed…some went fast enough, most did not.</t>
  </si>
  <si>
    <t xml:space="preserve">Three WCCs over the Gulf.  Neither great--first is small and has little trailing.</t>
  </si>
  <si>
    <t xml:space="preserve">  Seocnd one is a mini arc, but still very small. Better trailing.</t>
  </si>
  <si>
    <t xml:space="preserve">    Third one is also very small, and oriented the wrong way.</t>
  </si>
  <si>
    <t xml:space="preserve">Two more WCCs, this time farther south in Gulf.  Supsect it's the same as above case.  Still not very impressive.</t>
  </si>
  <si>
    <t xml:space="preserve"> "</t>
  </si>
  <si>
    <t xml:space="preserve">No trailing…just a wobbly line.  Blah.</t>
  </si>
  <si>
    <t xml:space="preserve">Mass over the Atlantic. No trailing. Stratiform leads.</t>
  </si>
  <si>
    <t xml:space="preserve">Small, blobby Gulf convection.  Blows up and spreads in place.</t>
  </si>
  <si>
    <t xml:space="preserve">FL/GA</t>
  </si>
  <si>
    <t xml:space="preserve">Nice little arc in FL/GA.  Not a ton of trailing. Not moving that fast in most places on the sat, so went .5.</t>
  </si>
  <si>
    <t xml:space="preserve">Mass over the Gulf.  Oriented wrong and cut off in pass.</t>
  </si>
  <si>
    <t xml:space="preserve">ArkLaTex</t>
  </si>
  <si>
    <t xml:space="preserve">A nice arc--not a lot of strat and it's oriented wrong. Little trailing.  And blowing up and spreading, so direction/speed is hard to nail down.</t>
  </si>
  <si>
    <t xml:space="preserve">Kind of like this one!  Doesn't look like much, but hits a lot of the schematic.  Nice notch.</t>
  </si>
  <si>
    <t xml:space="preserve">Guessing on some…not a strong/large WCC. Blowing up and spreading. Okay trailing though.</t>
  </si>
  <si>
    <t xml:space="preserve">Pretty messy, unorganized set of junk over the Altantic. Spreading as it blows up, so without true direction.</t>
  </si>
  <si>
    <t xml:space="preserve">The Seahorse! No true trailing as this is blowing and growing as it expands.</t>
  </si>
  <si>
    <t xml:space="preserve">Two WCCs in same case.  Bigger one is first--trailing cut off.</t>
  </si>
  <si>
    <t xml:space="preserve">  Second one has better trailing, but is a smaller line.</t>
  </si>
  <si>
    <t xml:space="preserve">Little blob off the coast of the Carolinas.  Moving slowly. Little to no trailing.</t>
  </si>
  <si>
    <t xml:space="preserve">TX/LA</t>
  </si>
  <si>
    <t xml:space="preserve">Very odd case.  Looks stationary.  Big area of stratiform but doesn't appear to be trailing, per se.</t>
  </si>
  <si>
    <t xml:space="preserve">FL/AL</t>
  </si>
  <si>
    <t xml:space="preserve">Classic blobby Gulf case that barely moves.</t>
  </si>
  <si>
    <t xml:space="preserve">MEAN</t>
  </si>
  <si>
    <t xml:space="preserve">MAX</t>
  </si>
  <si>
    <t xml:space="preserve">MIN</t>
  </si>
  <si>
    <t xml:space="preserve">WIDE CONVECTIVE CORES FOR PLAINS (based on v05 with UW c/s adj) – strong</t>
  </si>
  <si>
    <t xml:space="preserve">MN</t>
  </si>
  <si>
    <t xml:space="preserve">Little batch of convection in MN.  Not a great schematic.</t>
  </si>
  <si>
    <t xml:space="preserve">WI/MN/IA</t>
  </si>
  <si>
    <t xml:space="preserve">Nice case.  Arc not very bright. Trailing cut off in pass, but enough to see it's there.</t>
  </si>
  <si>
    <t xml:space="preserve">IL</t>
  </si>
  <si>
    <t xml:space="preserve">Another nice case, but wish it wasn't cut off--had the potential to be great!</t>
  </si>
  <si>
    <t xml:space="preserve">NE/CO</t>
  </si>
  <si>
    <t xml:space="preserve">Two pieces of same case.  Neither have a good arc or good trailing,</t>
  </si>
  <si>
    <t xml:space="preserve">CO</t>
  </si>
  <si>
    <t xml:space="preserve">    but fast moving and orientation is correct.</t>
  </si>
  <si>
    <t xml:space="preserve">Canada</t>
  </si>
  <si>
    <t xml:space="preserve">Not a very strong WCC, but okay arc and movement.  No trailing.</t>
  </si>
  <si>
    <t xml:space="preserve">SD</t>
  </si>
  <si>
    <t xml:space="preserve">Oriented the wrong way, hard to see notch in the trailing.</t>
  </si>
  <si>
    <t xml:space="preserve">IA</t>
  </si>
  <si>
    <t xml:space="preserve">Two cases again here.  The stratiform here is leading, </t>
  </si>
  <si>
    <t xml:space="preserve">   hence this doesn't score well.</t>
  </si>
  <si>
    <t xml:space="preserve">WI/MN </t>
  </si>
  <si>
    <t xml:space="preserve">Any trailing cut off in the pass.  A lot of leading stratiform, too.</t>
  </si>
  <si>
    <t xml:space="preserve">KS</t>
  </si>
  <si>
    <t xml:space="preserve">Strong little tiny blob.  No trailing.  Very new WCC.</t>
  </si>
  <si>
    <t xml:space="preserve">Three examples in one case.  None are spectacular schematic examples. First is small-ish.</t>
  </si>
  <si>
    <t xml:space="preserve">  Second is a bit bigger.</t>
  </si>
  <si>
    <t xml:space="preserve">   Third is strongest but is a bit messy, too.</t>
  </si>
  <si>
    <t xml:space="preserve">Mini arc in CO, facing wrong way, little trailing.</t>
  </si>
  <si>
    <t xml:space="preserve">ND</t>
  </si>
  <si>
    <t xml:space="preserve">Nice case, but trailing isn't 100% connected, so I only graded as .5.</t>
  </si>
  <si>
    <t xml:space="preserve">IA/KS</t>
  </si>
  <si>
    <t xml:space="preserve">Really too cut off to be useful.  Two DWC's in this case are better.  Not a lot of trailing on ANY of them, though.  More poppy.</t>
  </si>
  <si>
    <t xml:space="preserve">My very favorite case of all: two eyed monster.  This is the associated WCC. Better is the giant DWC that is leading.  This WCC is more of a trailing element/secondary max.</t>
  </si>
  <si>
    <t xml:space="preserve">Right next to a DWC in northern MN.  Both are small-ish.</t>
  </si>
  <si>
    <t xml:space="preserve">Similar to last one.  Nice little almost-arc, not very big, very little trailing.</t>
  </si>
  <si>
    <t xml:space="preserve">OK</t>
  </si>
  <si>
    <t xml:space="preserve">Very weird case.  First of all, it's nearly in the Gulf. Second, the pass is very small. Third, it has two WCCs, but only one is in this list. If it were all one WCC, it would score better.</t>
  </si>
  <si>
    <t xml:space="preserve">AK</t>
  </si>
  <si>
    <t xml:space="preserve">Even though some is cut off, this is a nice case.</t>
  </si>
  <si>
    <t xml:space="preserve">MN/WI</t>
  </si>
  <si>
    <t xml:space="preserve">Okay case.  Don't like how the WCC isn't exactly "leading".  Trailing pretty cut off, too.</t>
  </si>
  <si>
    <t xml:space="preserve">Would rather throw this one away.  Can't see trailing, and this is WCC 3.  Other two aren't listed here.  Again, think this should be joined with WCC2, and counted as one long line for better scoring.</t>
  </si>
  <si>
    <t xml:space="preserve">Most cut off in the pass.</t>
  </si>
  <si>
    <t xml:space="preserve">NE </t>
  </si>
  <si>
    <t xml:space="preserve">Pretty small case.  Not a great curve, not very big WCC. Not quite enough trailing.  Minor notch and secondary.</t>
  </si>
  <si>
    <t xml:space="preserve">Two pretty nice WCC examples in one case.  First on is cut off in the pass.</t>
  </si>
  <si>
    <t xml:space="preserve">  Second one is full.  Neither is a complete 125 k length, but nice curvature and very nice trailing and notch.</t>
  </si>
  <si>
    <t xml:space="preserve">CO/KS</t>
  </si>
  <si>
    <t xml:space="preserve">Not great.  Trailing doesn't seem to exactly be right behind the WCC…?</t>
  </si>
  <si>
    <t xml:space="preserve">Nice semi curved line. No real trailing, but cut off in pass, so perhaps it was back there…</t>
  </si>
  <si>
    <t xml:space="preserve">Montana</t>
  </si>
  <si>
    <t xml:space="preserve">Small case in Montana</t>
  </si>
  <si>
    <t xml:space="preserve">Mostly cut off case in ND. Fast moving.</t>
  </si>
  <si>
    <t xml:space="preserve">Little curve in MN.  Not much trailing though, and oriented wrong.</t>
  </si>
  <si>
    <t xml:space="preserve">Mostly cut off in the pass.</t>
  </si>
  <si>
    <t xml:space="preserve">ND/SD</t>
  </si>
  <si>
    <t xml:space="preserve">This one is tricky…trailing is not exactly trailing, as it's moving NE?</t>
  </si>
  <si>
    <t xml:space="preserve">NE/KS</t>
  </si>
  <si>
    <t xml:space="preserve">Okay case.  Not a very strong DBZ or leading line.</t>
  </si>
  <si>
    <t xml:space="preserve">NE</t>
  </si>
  <si>
    <t xml:space="preserve">Another one cut off in the pass.</t>
  </si>
  <si>
    <t xml:space="preserve">Great WCC line.  Almost NO trailing to speak of.</t>
  </si>
  <si>
    <t xml:space="preserve">MO </t>
  </si>
  <si>
    <t xml:space="preserve">This one is totally cut off…can barely see anything.  </t>
  </si>
  <si>
    <t xml:space="preserve">Front part cut off in pass.  Maybe a very small arc? Don't see much trailing though based on the sat data.</t>
  </si>
  <si>
    <t xml:space="preserve">Huge case/front with plenty of WCC lines. First pretty strong.</t>
  </si>
  <si>
    <t xml:space="preserve">KS/NE</t>
  </si>
  <si>
    <t xml:space="preserve">  Second not a great--kind of messy.</t>
  </si>
  <si>
    <t xml:space="preserve">MO/IA</t>
  </si>
  <si>
    <t xml:space="preserve">    Nice curve on this one.</t>
  </si>
  <si>
    <t xml:space="preserve">      Pretty connected to the previous one.</t>
  </si>
  <si>
    <t xml:space="preserve">        Not quite as long, but best leading/serration example.</t>
  </si>
  <si>
    <t xml:space="preserve">Most of this is cut off.  Trailing is semi-trailing…?  Not really directly behind the leading line. </t>
  </si>
  <si>
    <t xml:space="preserve">Not a lot of traling at all.  Small-ish WCC.</t>
  </si>
  <si>
    <t xml:space="preserve">A lot cut off again, so undertermined trailing.  Should be some according to the sat, but pass cuts it off.</t>
  </si>
  <si>
    <t xml:space="preserve">Not as much trailing as I'd like. Maybe a semi-notch?</t>
  </si>
  <si>
    <t xml:space="preserve">Very spotty case like the Gulf.  Nearly stationary--a bloom, rather than a quick moving system.  Very little trailing at all, either.</t>
  </si>
  <si>
    <t xml:space="preserve">Nearby DWC is a bit stronger.  This is a blow up/stationary cell more like Gulf convection.</t>
  </si>
  <si>
    <t xml:space="preserve">Not much trailing.  Okay little WCC curve. Have sat here!</t>
  </si>
  <si>
    <t xml:space="preserve">Part of WCC is cut off.  Not much trailing. Speed is iffy…close to 10 m/s, but maybe not quite?</t>
  </si>
  <si>
    <t xml:space="preserve">  This is the second WCC in the scan.  Blobby. Very little trailing.  Maybe a semi-notch…?</t>
  </si>
  <si>
    <t xml:space="preserve">WCC line gets cut off in the pass.  Little trailing.</t>
  </si>
  <si>
    <t xml:space="preserve">Canada/MN</t>
  </si>
  <si>
    <t xml:space="preserve">WCC curve &amp; trailing (notch?) is cut off, but otherwise this is pretty nice case.  Classic, mature example.</t>
  </si>
  <si>
    <t xml:space="preserve">MN/SD</t>
  </si>
  <si>
    <t xml:space="preserve">GREAT case.  Bummer it is cut off.  Still scored very high as is.</t>
  </si>
  <si>
    <t xml:space="preserve">Just a small chunk of WCC.  There is another one noted that is not on this list.  Bigger DWC to the south.</t>
  </si>
  <si>
    <t xml:space="preserve">MT</t>
  </si>
  <si>
    <t xml:space="preserve">Mini WCC, but decent trailing &amp; secondary.</t>
  </si>
  <si>
    <t xml:space="preserve">Pretty splotchy case.  Just a small WCC.  Little trailing.</t>
  </si>
  <si>
    <t xml:space="preserve">Another pretty bad case, schematically.</t>
  </si>
  <si>
    <t xml:space="preserve">Same goes.</t>
  </si>
  <si>
    <t xml:space="preserve">Really nice case.  Some trailing cut off.</t>
  </si>
  <si>
    <t xml:space="preserve">Big fat zero.  Never seen one cut off so much in the pass before.  I'm sure there is a lot to see, but it's chopped right off!</t>
  </si>
  <si>
    <t xml:space="preserve">Just a small blob--not much to see here. Little trailing.</t>
  </si>
  <si>
    <t xml:space="preserve">Finally have sat!  But this is a small blib--no trailing, short half arc at best.</t>
  </si>
  <si>
    <t xml:space="preserve">Canada/ND</t>
  </si>
  <si>
    <t xml:space="preserve">HUGE case with DWCs, WCCs, and DCCs in it. Arc line is oriented wrong (NW-SE), but longest I've seen at over 300 km!</t>
  </si>
  <si>
    <t xml:space="preserve">WI</t>
  </si>
  <si>
    <t xml:space="preserve">Little blip.  Any trailing cut off in the pass.</t>
  </si>
  <si>
    <t xml:space="preserve">Second part of this storm.  Any trailing to west cut off in the pass again.</t>
  </si>
  <si>
    <t xml:space="preserve">NE/SD</t>
  </si>
  <si>
    <t xml:space="preserve">Nice little WCC, but THE BEST PART IS THE GIANT DWC.  I'M SURE I NOTED IN THAT SECTION…THIS IS A CLASSIC.  WCC isn't nearly as nice.  Too small.</t>
  </si>
  <si>
    <t xml:space="preserve">This one a tiny blip, and super cut off again, but does not appear to have much trailing even so.</t>
  </si>
  <si>
    <t xml:space="preserve">Just a little arc, oriented wrong, no trailing, out in front a a good DWC that does have trailing.</t>
  </si>
  <si>
    <t xml:space="preserve">Little what I'd consider trailing. A lot cut off.  Big blob, but not well defined/schematicized.</t>
  </si>
  <si>
    <t xml:space="preserve">MN/ND</t>
  </si>
  <si>
    <t xml:space="preserve">Little to no trailing.</t>
  </si>
  <si>
    <t xml:space="preserve">A lot cut off, but okay trailing…?  This is moving NE.</t>
  </si>
  <si>
    <t xml:space="preserve">MO/KS</t>
  </si>
  <si>
    <t xml:space="preserve">3 pieces of WCC in this case.  First is tiny, not good.</t>
  </si>
  <si>
    <t xml:space="preserve">   Second is the best one.  Big long arc.</t>
  </si>
  <si>
    <t xml:space="preserve">     Third one has big 54 dbz but little trailing.</t>
  </si>
  <si>
    <t xml:space="preserve">AK/OK</t>
  </si>
  <si>
    <t xml:space="preserve">Long blob, oriented wrong way, moving SE and trailing cut off.</t>
  </si>
  <si>
    <t xml:space="preserve">MO/OK</t>
  </si>
  <si>
    <t xml:space="preserve">   Second case (there are three highlighted, but only two in this list) is small and super cut off.</t>
  </si>
  <si>
    <t xml:space="preserve">Line isn't very strong or solid. A bit of trailing helps it score higher.</t>
  </si>
  <si>
    <t xml:space="preserve">Nice little arc'ed line, but little to no trailing.</t>
  </si>
  <si>
    <t xml:space="preserve">One of the best cases in this series, schematically.</t>
  </si>
  <si>
    <t xml:space="preserve">Very small extra piece of WCC in the same pass as above's great case.</t>
  </si>
  <si>
    <t xml:space="preserve">Some cut off, but this is splotchy anyway.</t>
  </si>
  <si>
    <t xml:space="preserve">Big mass. Smaller DWC to the south. This line is messy, but the trailing is pretty nice.</t>
  </si>
  <si>
    <t xml:space="preserve">Big stratiform mass but hard to get a real feel since the WCC is very cut off.</t>
  </si>
  <si>
    <t xml:space="preserve">Trailing doesn't seem to be directly behind the WCC line.</t>
  </si>
  <si>
    <t xml:space="preserve">Two WCC's in same pass.  Both pretty lame.  First one cut off, cut seems to have a semi-notch.</t>
  </si>
  <si>
    <t xml:space="preserve">  Second one is just a small splotch. Terrible score.</t>
  </si>
  <si>
    <t xml:space="preserve">MO</t>
  </si>
  <si>
    <t xml:space="preserve">First one is pretty awful in this double case.</t>
  </si>
  <si>
    <t xml:space="preserve">WI/IA</t>
  </si>
  <si>
    <t xml:space="preserve">Second one rocks.  Guessing on what is trailing, but it should be, and it looks nice.</t>
  </si>
  <si>
    <t xml:space="preserve">Tiny little arc.  Trailing is pretty sparse, too. Appears to be "blow up" convection, so not moving fast, either.</t>
  </si>
  <si>
    <t xml:space="preserve">Straight-ish line, no trailing.</t>
  </si>
  <si>
    <t xml:space="preserve">Mini arc? Lots of stratiform to the east, but not to the west, so it's not trailing so much.  Kind of a notch back there, and a blip of secondary.</t>
  </si>
  <si>
    <t xml:space="preserve">SD/NE</t>
  </si>
  <si>
    <t xml:space="preserve">Two cases.  First is big line, cut off though (can't see serration),with some notched trailing.  No secondary. REALLY RACING.</t>
  </si>
  <si>
    <t xml:space="preserve">  Second one is farther north, nice arc, oriented wrong, no good trailing.</t>
  </si>
  <si>
    <t xml:space="preserve">Not a very strong  WCC.  Little bit of trailing.  Continuation of previous case from earlier in the day.</t>
  </si>
  <si>
    <t xml:space="preserve">ND/MN</t>
  </si>
  <si>
    <t xml:space="preserve">This is the second part of this case, much farther north.  Better example all around.</t>
  </si>
  <si>
    <t xml:space="preserve">OK/AK</t>
  </si>
  <si>
    <t xml:space="preserve">First in a double case. Big mass of WCC.  Some trailing (notch?) cut off.</t>
  </si>
  <si>
    <t xml:space="preserve">Not very strong gradient/DBZ in this WCC.  Good serration. Trailing is what makes it score higher.</t>
  </si>
  <si>
    <t xml:space="preserve">Two cases in same Canadian WCC.  First one small.</t>
  </si>
  <si>
    <t xml:space="preserve">  Second one a bit bigger, but weaker dbz definition. Still not great.  If these were one case, would see more of an arc, but it's broken into two.</t>
  </si>
  <si>
    <t xml:space="preserve">OK/KS</t>
  </si>
  <si>
    <t xml:space="preserve">Small blip in OK.  Nearby DWC is much better schematic.</t>
  </si>
  <si>
    <t xml:space="preserve">Both pretty small blips in same case.</t>
  </si>
  <si>
    <t xml:space="preserve">  Second one smaller, lower DBZ.</t>
  </si>
  <si>
    <t xml:space="preserve">Pretty messy, but nice trailing so still scores okay.</t>
  </si>
  <si>
    <t xml:space="preserve">Pretty darned messy case.  Not well formed.  Trailing scores higher.</t>
  </si>
  <si>
    <t xml:space="preserve">A lot cut off.  *Very* nice nearby DWC hits most of the schematic.  Had to use slightly later satellite data to get speed…this only has an hour's worth. Few hours later it's back.</t>
  </si>
  <si>
    <t xml:space="preserve">Two WCC's in same pass.  Both smallish and pretty lame. This one oriented wrong.</t>
  </si>
  <si>
    <t xml:space="preserve">NM/OK</t>
  </si>
  <si>
    <t xml:space="preserve">  Second one is a small arc with bit of trailing.</t>
  </si>
  <si>
    <t xml:space="preserve">Pretty nice little line in LA.  But isn't this the GULF at this point…? And this is a double WCC, only second flagged. Would score higher (leading line size) if joined?</t>
  </si>
  <si>
    <t xml:space="preserve">SD/ND</t>
  </si>
  <si>
    <t xml:space="preserve">Mostly cut off, doesn't look very strong.</t>
  </si>
  <si>
    <t xml:space="preserve">Great example of a bad schematic.  Nearly nothing good here. Blobby and weak.</t>
  </si>
  <si>
    <t xml:space="preserve">Two small WCC's in one case.  First is cut off so lots of zeros.</t>
  </si>
  <si>
    <t xml:space="preserve">  Second one is a longer line, but not much trailing.  Does not appear to be moving 10 m/s…it's close, so left as .5 for both.</t>
  </si>
  <si>
    <t xml:space="preserve">Nice line in Canada.  Very little trailing.  Cut off is near that, so hard to say if that's why? Speed questionable, too. Put .5.</t>
  </si>
  <si>
    <t xml:space="preserve">This is just too big of a mass.  Big mess.  This WCC, one of 4, is mainly cut off.  No leading edge apparent. Couldn't rate trailing as it's so cut off.  Isn't this a SOUTHERN case? Don't think of AK as Plains…?</t>
  </si>
</sst>
</file>

<file path=xl/styles.xml><?xml version="1.0" encoding="utf-8"?>
<styleSheet xmlns="http://schemas.openxmlformats.org/spreadsheetml/2006/main">
  <numFmts count="4">
    <numFmt numFmtId="164" formatCode="General"/>
    <numFmt numFmtId="165" formatCode="000000"/>
    <numFmt numFmtId="166" formatCode="0.00"/>
    <numFmt numFmtId="167" formatCode="0"/>
  </numFmts>
  <fonts count="10">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0"/>
      <color rgb="FFFF0000"/>
      <name val="Arial"/>
      <family val="2"/>
      <charset val="1"/>
    </font>
    <font>
      <sz val="10"/>
      <color rgb="FF000000"/>
      <name val="Arial"/>
      <family val="2"/>
      <charset val="1"/>
    </font>
    <font>
      <b val="true"/>
      <sz val="11"/>
      <color rgb="FF000000"/>
      <name val="Calibri"/>
      <family val="2"/>
      <charset val="1"/>
    </font>
    <font>
      <b val="true"/>
      <sz val="10"/>
      <color rgb="FF00B0F0"/>
      <name val="Arial"/>
      <family val="2"/>
      <charset val="1"/>
    </font>
  </fonts>
  <fills count="6">
    <fill>
      <patternFill patternType="none"/>
    </fill>
    <fill>
      <patternFill patternType="gray125"/>
    </fill>
    <fill>
      <patternFill patternType="solid">
        <fgColor rgb="FF99CCFF"/>
        <bgColor rgb="FFCCCCFF"/>
      </patternFill>
    </fill>
    <fill>
      <patternFill patternType="solid">
        <fgColor rgb="FF00FF00"/>
        <bgColor rgb="FF33CCCC"/>
      </patternFill>
    </fill>
    <fill>
      <patternFill patternType="solid">
        <fgColor rgb="FFFFFF00"/>
        <bgColor rgb="FFFFFF00"/>
      </patternFill>
    </fill>
    <fill>
      <patternFill patternType="solid">
        <fgColor rgb="FF00FFFF"/>
        <bgColor rgb="FF00FFFF"/>
      </patternFill>
    </fill>
  </fills>
  <borders count="2">
    <border diagonalUp="false" diagonalDown="false">
      <left/>
      <right/>
      <top/>
      <bottom/>
      <diagonal/>
    </border>
    <border diagonalUp="false" diagonalDown="false">
      <left style="hair"/>
      <right style="hair"/>
      <top style="hair"/>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5" fontId="5" fillId="0" borderId="1" xfId="20" applyFont="true" applyBorder="true" applyAlignment="true" applyProtection="false">
      <alignment horizontal="center" vertical="center" textRotation="0" wrapText="false" indent="0" shrinkToFit="false"/>
      <protection locked="true" hidden="false"/>
    </xf>
    <xf numFmtId="164" fontId="5" fillId="2" borderId="1" xfId="20" applyFont="true" applyBorder="true" applyAlignment="true" applyProtection="false">
      <alignment horizontal="center" vertical="center" textRotation="0" wrapText="false" indent="0" shrinkToFit="false"/>
      <protection locked="true" hidden="false"/>
    </xf>
    <xf numFmtId="164" fontId="5" fillId="3" borderId="1" xfId="20" applyFont="true" applyBorder="true" applyAlignment="true" applyProtection="false">
      <alignment horizontal="center" vertical="center" textRotation="0" wrapText="false" indent="0" shrinkToFit="false"/>
      <protection locked="true" hidden="false"/>
    </xf>
    <xf numFmtId="165" fontId="4" fillId="0" borderId="1" xfId="20" applyFont="true" applyBorder="true" applyAlignment="true" applyProtection="false">
      <alignment horizontal="center" vertical="center" textRotation="0" wrapText="true" indent="0" shrinkToFit="false"/>
      <protection locked="true" hidden="false"/>
    </xf>
    <xf numFmtId="164" fontId="4" fillId="0" borderId="1" xfId="20" applyFont="true" applyBorder="true" applyAlignment="true" applyProtection="false">
      <alignment horizontal="center" vertical="center" textRotation="0" wrapText="true" indent="0" shrinkToFit="false"/>
      <protection locked="true" hidden="false"/>
    </xf>
    <xf numFmtId="166" fontId="4" fillId="0" borderId="1" xfId="20" applyFont="true" applyBorder="true" applyAlignment="true" applyProtection="false">
      <alignment horizontal="center" vertical="center" textRotation="0" wrapText="true" indent="0" shrinkToFit="false"/>
      <protection locked="true" hidden="false"/>
    </xf>
    <xf numFmtId="164" fontId="4" fillId="2" borderId="1" xfId="20" applyFont="true" applyBorder="true" applyAlignment="true" applyProtection="false">
      <alignment horizontal="center" vertical="center" textRotation="0" wrapText="true" indent="0" shrinkToFit="false"/>
      <protection locked="true" hidden="false"/>
    </xf>
    <xf numFmtId="164" fontId="5" fillId="2" borderId="1" xfId="20" applyFont="true" applyBorder="true" applyAlignment="true" applyProtection="false">
      <alignment horizontal="center" vertical="center" textRotation="0" wrapText="true" indent="0" shrinkToFit="false"/>
      <protection locked="true" hidden="false"/>
    </xf>
    <xf numFmtId="164" fontId="4" fillId="3" borderId="1" xfId="20" applyFont="true" applyBorder="true" applyAlignment="true" applyProtection="false">
      <alignment horizontal="center" vertical="center" textRotation="0" wrapText="true" indent="0" shrinkToFit="false"/>
      <protection locked="true" hidden="false"/>
    </xf>
    <xf numFmtId="165" fontId="4" fillId="0" borderId="1" xfId="20" applyFont="false" applyBorder="true" applyAlignment="false" applyProtection="false">
      <alignment horizontal="general" vertical="bottom" textRotation="0" wrapText="false" indent="0" shrinkToFit="false"/>
      <protection locked="true" hidden="false"/>
    </xf>
    <xf numFmtId="164" fontId="6" fillId="0" borderId="1" xfId="20" applyFont="true" applyBorder="true" applyAlignment="false" applyProtection="false">
      <alignment horizontal="general" vertical="bottom" textRotation="0" wrapText="false" indent="0" shrinkToFit="false"/>
      <protection locked="true" hidden="false"/>
    </xf>
    <xf numFmtId="164" fontId="4" fillId="0" borderId="1" xfId="20" applyFont="false" applyBorder="true" applyAlignment="false" applyProtection="false">
      <alignment horizontal="general" vertical="bottom" textRotation="0" wrapText="false" indent="0" shrinkToFit="false"/>
      <protection locked="true" hidden="false"/>
    </xf>
    <xf numFmtId="166" fontId="4" fillId="0" borderId="1" xfId="20" applyFont="false" applyBorder="true" applyAlignment="false" applyProtection="false">
      <alignment horizontal="general" vertical="bottom" textRotation="0" wrapText="false" indent="0" shrinkToFit="false"/>
      <protection locked="true" hidden="false"/>
    </xf>
    <xf numFmtId="164" fontId="4" fillId="0" borderId="1" xfId="20" applyFont="true" applyBorder="true" applyAlignment="true" applyProtection="false">
      <alignment horizontal="left" vertical="center" textRotation="0" wrapText="false" indent="0" shrinkToFit="false"/>
      <protection locked="true" hidden="false"/>
    </xf>
    <xf numFmtId="164" fontId="4" fillId="4" borderId="1" xfId="20" applyFont="true" applyBorder="true" applyAlignment="true" applyProtection="false">
      <alignment horizontal="left" vertical="center" textRotation="0" wrapText="false" indent="0" shrinkToFit="false"/>
      <protection locked="true" hidden="false"/>
    </xf>
    <xf numFmtId="165" fontId="4" fillId="0" borderId="1" xfId="20" applyFont="false" applyBorder="true" applyAlignment="false" applyProtection="false">
      <alignment horizontal="general" vertical="bottom" textRotation="0" wrapText="false" indent="0" shrinkToFit="false"/>
      <protection locked="true" hidden="false"/>
    </xf>
    <xf numFmtId="164" fontId="4" fillId="0" borderId="1" xfId="20" applyFont="false" applyBorder="true" applyAlignment="false" applyProtection="false">
      <alignment horizontal="general" vertical="bottom" textRotation="0" wrapText="false" indent="0" shrinkToFit="false"/>
      <protection locked="true" hidden="false"/>
    </xf>
    <xf numFmtId="166" fontId="4" fillId="0" borderId="1" xfId="20" applyFont="false" applyBorder="true" applyAlignment="false" applyProtection="false">
      <alignment horizontal="general" vertical="bottom" textRotation="0" wrapText="false" indent="0" shrinkToFit="false"/>
      <protection locked="true" hidden="false"/>
    </xf>
    <xf numFmtId="164" fontId="4" fillId="0" borderId="1" xfId="2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5" fontId="7" fillId="0" borderId="1"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6" fontId="7" fillId="0" borderId="1"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4" fillId="0" borderId="1" xfId="20" applyFont="false" applyBorder="true" applyAlignment="true" applyProtection="false">
      <alignment horizontal="left" vertical="center" textRotation="0" wrapText="false" indent="0" shrinkToFit="false"/>
      <protection locked="true" hidden="false"/>
    </xf>
    <xf numFmtId="165" fontId="5" fillId="0" borderId="1" xfId="20" applyFont="true" applyBorder="true" applyAlignment="false" applyProtection="false">
      <alignment horizontal="general" vertical="bottom" textRotation="0" wrapText="false" indent="0" shrinkToFit="false"/>
      <protection locked="true" hidden="false"/>
    </xf>
    <xf numFmtId="164" fontId="5" fillId="0" borderId="1" xfId="20" applyFont="true" applyBorder="true" applyAlignment="false" applyProtection="false">
      <alignment horizontal="general" vertical="bottom" textRotation="0" wrapText="false" indent="0" shrinkToFit="false"/>
      <protection locked="true" hidden="false"/>
    </xf>
    <xf numFmtId="166" fontId="5" fillId="0" borderId="1" xfId="20" applyFont="true" applyBorder="true" applyAlignment="false" applyProtection="false">
      <alignment horizontal="general" vertical="bottom" textRotation="0" wrapText="false" indent="0" shrinkToFit="false"/>
      <protection locked="true" hidden="false"/>
    </xf>
    <xf numFmtId="167" fontId="5" fillId="0" borderId="1" xfId="20" applyFont="true" applyBorder="true" applyAlignment="false" applyProtection="false">
      <alignment horizontal="general" vertical="bottom" textRotation="0" wrapText="false" indent="0" shrinkToFit="false"/>
      <protection locked="true" hidden="false"/>
    </xf>
    <xf numFmtId="166" fontId="5" fillId="0" borderId="1" xfId="20" applyFont="true" applyBorder="true" applyAlignment="true" applyProtection="false">
      <alignment horizontal="center" vertical="bottom" textRotation="0" wrapText="false" indent="0" shrinkToFit="false"/>
      <protection locked="true" hidden="false"/>
    </xf>
    <xf numFmtId="164" fontId="5" fillId="0" borderId="1" xfId="20" applyFont="true" applyBorder="true" applyAlignment="true" applyProtection="false">
      <alignment horizontal="center" vertical="center" textRotation="0" wrapText="false" indent="0" shrinkToFit="false"/>
      <protection locked="true" hidden="false"/>
    </xf>
    <xf numFmtId="164" fontId="4" fillId="0" borderId="0" xfId="2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false" applyAlignment="true" applyProtection="false">
      <alignment horizontal="center" vertical="bottom" textRotation="0" wrapText="false" indent="0" shrinkToFit="false"/>
      <protection locked="true" hidden="false"/>
    </xf>
    <xf numFmtId="165" fontId="5" fillId="0" borderId="1" xfId="20" applyFont="true" applyBorder="true" applyAlignment="true" applyProtection="false">
      <alignment horizontal="center" vertical="center" textRotation="0" wrapText="false" indent="0" shrinkToFit="false"/>
      <protection locked="true" hidden="false"/>
    </xf>
    <xf numFmtId="164" fontId="5" fillId="0" borderId="1" xfId="20" applyFont="true" applyBorder="true" applyAlignment="true" applyProtection="false">
      <alignment horizontal="center" vertical="center" textRotation="0" wrapText="false" indent="0" shrinkToFit="false"/>
      <protection locked="true" hidden="false"/>
    </xf>
    <xf numFmtId="165" fontId="4" fillId="0" borderId="1" xfId="20" applyFont="true" applyBorder="true" applyAlignment="true" applyProtection="false">
      <alignment horizontal="center" vertical="center" textRotation="0" wrapText="true" indent="0" shrinkToFit="false"/>
      <protection locked="true" hidden="false"/>
    </xf>
    <xf numFmtId="164" fontId="4" fillId="0" borderId="1" xfId="20" applyFont="true" applyBorder="true" applyAlignment="true" applyProtection="false">
      <alignment horizontal="center" vertical="center" textRotation="0" wrapText="true" indent="0" shrinkToFit="false"/>
      <protection locked="true" hidden="false"/>
    </xf>
    <xf numFmtId="166" fontId="4" fillId="0" borderId="1" xfId="20" applyFont="true" applyBorder="true" applyAlignment="true" applyProtection="false">
      <alignment horizontal="center" vertical="center" textRotation="0" wrapText="true" indent="0" shrinkToFit="false"/>
      <protection locked="true" hidden="false"/>
    </xf>
    <xf numFmtId="164" fontId="6" fillId="0" borderId="1" xfId="2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4" fillId="0" borderId="1" xfId="20" applyFont="true" applyBorder="true" applyAlignment="false" applyProtection="false">
      <alignment horizontal="general" vertical="bottom" textRotation="0" wrapText="false" indent="0" shrinkToFit="false"/>
      <protection locked="true" hidden="false"/>
    </xf>
    <xf numFmtId="165" fontId="4" fillId="5" borderId="1" xfId="20" applyFont="false" applyBorder="true" applyAlignment="false" applyProtection="false">
      <alignment horizontal="general" vertical="bottom" textRotation="0" wrapText="false" indent="0" shrinkToFit="false"/>
      <protection locked="true" hidden="false"/>
    </xf>
    <xf numFmtId="164" fontId="4" fillId="5" borderId="1" xfId="20" applyFont="false" applyBorder="true" applyAlignment="false" applyProtection="false">
      <alignment horizontal="general" vertical="bottom" textRotation="0" wrapText="false" indent="0" shrinkToFit="false"/>
      <protection locked="true" hidden="false"/>
    </xf>
    <xf numFmtId="166" fontId="4" fillId="5" borderId="1" xfId="20" applyFont="false" applyBorder="true" applyAlignment="false" applyProtection="false">
      <alignment horizontal="general" vertical="bottom" textRotation="0" wrapText="false" indent="0" shrinkToFit="false"/>
      <protection locked="true" hidden="false"/>
    </xf>
    <xf numFmtId="164" fontId="5" fillId="5" borderId="1" xfId="20" applyFont="true" applyBorder="true" applyAlignment="false" applyProtection="false">
      <alignment horizontal="general" vertical="bottom" textRotation="0" wrapText="false" indent="0" shrinkToFit="false"/>
      <protection locked="true" hidden="false"/>
    </xf>
    <xf numFmtId="164" fontId="0" fillId="5" borderId="0" xfId="0" applyFont="true" applyBorder="false" applyAlignment="false" applyProtection="false">
      <alignment horizontal="general" vertical="bottom" textRotation="0" wrapText="false" indent="0" shrinkToFit="false"/>
      <protection locked="true" hidden="false"/>
    </xf>
    <xf numFmtId="164" fontId="5" fillId="0" borderId="1" xfId="20" applyFont="true" applyBorder="true" applyAlignment="false" applyProtection="false">
      <alignment horizontal="general" vertical="bottom" textRotation="0" wrapText="false" indent="0" shrinkToFit="false"/>
      <protection locked="true" hidden="false"/>
    </xf>
    <xf numFmtId="164" fontId="9" fillId="0" borderId="1" xfId="20" applyFont="true" applyBorder="true" applyAlignment="false" applyProtection="false">
      <alignment horizontal="general" vertical="bottom" textRotation="0" wrapText="false" indent="0" shrinkToFit="false"/>
      <protection locked="true" hidden="false"/>
    </xf>
    <xf numFmtId="166" fontId="5" fillId="0" borderId="1" xfId="20" applyFont="true" applyBorder="true" applyAlignment="false" applyProtection="false">
      <alignment horizontal="general" vertical="bottom" textRotation="0" wrapText="false" indent="0" shrinkToFit="false"/>
      <protection locked="true" hidden="false"/>
    </xf>
    <xf numFmtId="164" fontId="4" fillId="0" borderId="0" xfId="20" applyFont="false" applyBorder="false" applyAlignment="false" applyProtection="false">
      <alignment horizontal="general" vertical="bottom" textRotation="0" wrapText="false" indent="0" shrinkToFit="false"/>
      <protection locked="true" hidden="false"/>
    </xf>
    <xf numFmtId="164" fontId="5" fillId="0" borderId="1" xfId="20" applyFont="true" applyBorder="true" applyAlignment="true" applyProtection="false">
      <alignment horizontal="center" vertical="bottom" textRotation="0" wrapText="false" indent="0" shrinkToFit="false"/>
      <protection locked="true" hidden="false"/>
    </xf>
    <xf numFmtId="166" fontId="4" fillId="0" borderId="1" xfId="2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 2"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Q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72" activePane="bottomLeft" state="frozen"/>
      <selection pane="topLeft" activeCell="A1" activeCellId="0" sqref="A1"/>
      <selection pane="bottomLeft" activeCell="AD106" activeCellId="1" sqref="121:121 AD106"/>
    </sheetView>
  </sheetViews>
  <sheetFormatPr defaultRowHeight="15" outlineLevelRow="0" outlineLevelCol="0"/>
  <cols>
    <col collapsed="false" customWidth="true" hidden="false" outlineLevel="0" max="1" min="1" style="0" width="7.19"/>
    <col collapsed="false" customWidth="true" hidden="false" outlineLevel="0" max="2" min="2" style="0" width="8.67"/>
    <col collapsed="false" customWidth="true" hidden="false" outlineLevel="0" max="3" min="3" style="0" width="7.29"/>
    <col collapsed="false" customWidth="true" hidden="false" outlineLevel="0" max="4" min="4" style="0" width="4.71"/>
    <col collapsed="false" customWidth="true" hidden="false" outlineLevel="0" max="5" min="5" style="0" width="7.29"/>
    <col collapsed="false" customWidth="true" hidden="false" outlineLevel="0" max="6" min="6" style="0" width="7.71"/>
    <col collapsed="false" customWidth="true" hidden="false" outlineLevel="0" max="7" min="7" style="0" width="8.67"/>
    <col collapsed="false" customWidth="true" hidden="false" outlineLevel="0" max="9" min="8" style="0" width="7.42"/>
    <col collapsed="false" customWidth="true" hidden="false" outlineLevel="0" max="11" min="10" style="0" width="6.71"/>
    <col collapsed="false" customWidth="true" hidden="false" outlineLevel="0" max="12" min="12" style="0" width="5.57"/>
    <col collapsed="false" customWidth="true" hidden="false" outlineLevel="0" max="13" min="13" style="0" width="6.15"/>
    <col collapsed="false" customWidth="true" hidden="false" outlineLevel="0" max="14" min="14" style="0" width="7.71"/>
    <col collapsed="false" customWidth="true" hidden="false" outlineLevel="0" max="15" min="15" style="0" width="8.67"/>
    <col collapsed="false" customWidth="true" hidden="false" outlineLevel="0" max="16" min="16" style="0" width="7.15"/>
    <col collapsed="false" customWidth="true" hidden="false" outlineLevel="0" max="17" min="17" style="0" width="5.14"/>
    <col collapsed="false" customWidth="true" hidden="false" outlineLevel="0" max="18" min="18" style="0" width="8.67"/>
    <col collapsed="false" customWidth="true" hidden="false" outlineLevel="0" max="19" min="19" style="0" width="5.7"/>
    <col collapsed="false" customWidth="true" hidden="false" outlineLevel="0" max="20" min="20" style="0" width="8.67"/>
    <col collapsed="false" customWidth="true" hidden="false" outlineLevel="0" max="21" min="21" style="0" width="10.14"/>
    <col collapsed="false" customWidth="true" hidden="false" outlineLevel="0" max="22" min="22" style="0" width="10"/>
    <col collapsed="false" customWidth="true" hidden="false" outlineLevel="0" max="1025" min="23" style="0" width="8.67"/>
  </cols>
  <sheetData>
    <row r="1" customFormat="false" ht="15" hidden="false" customHeight="false" outlineLevel="0" collapsed="false">
      <c r="A1" s="1" t="s">
        <v>0</v>
      </c>
      <c r="B1" s="1"/>
      <c r="C1" s="1"/>
      <c r="D1" s="1"/>
      <c r="E1" s="1"/>
      <c r="F1" s="1"/>
      <c r="G1" s="1"/>
      <c r="H1" s="1"/>
      <c r="I1" s="1"/>
      <c r="J1" s="1"/>
      <c r="K1" s="1"/>
      <c r="L1" s="1"/>
      <c r="M1" s="1"/>
      <c r="N1" s="1"/>
      <c r="O1" s="1"/>
      <c r="P1" s="1"/>
      <c r="Q1" s="1"/>
      <c r="R1" s="1"/>
      <c r="S1" s="1"/>
      <c r="T1" s="2" t="s">
        <v>1</v>
      </c>
      <c r="U1" s="2"/>
      <c r="V1" s="2"/>
      <c r="W1" s="2"/>
      <c r="X1" s="2"/>
      <c r="Y1" s="2"/>
      <c r="Z1" s="2"/>
      <c r="AA1" s="2"/>
      <c r="AB1" s="2"/>
      <c r="AC1" s="2"/>
      <c r="AD1" s="2"/>
      <c r="AE1" s="3" t="s">
        <v>2</v>
      </c>
      <c r="AF1" s="3"/>
      <c r="AG1" s="3"/>
      <c r="AH1" s="3"/>
      <c r="AI1" s="3"/>
      <c r="AJ1" s="3"/>
      <c r="AK1" s="3"/>
      <c r="AL1" s="3"/>
      <c r="AM1" s="3"/>
      <c r="AN1" s="3"/>
      <c r="AO1" s="3"/>
      <c r="AP1" s="3"/>
      <c r="AQ1" s="3"/>
    </row>
    <row r="2" customFormat="false" ht="76.5" hidden="false" customHeight="false" outlineLevel="0" collapsed="false">
      <c r="A2" s="4" t="s">
        <v>3</v>
      </c>
      <c r="B2" s="5" t="s">
        <v>4</v>
      </c>
      <c r="C2" s="4" t="s">
        <v>5</v>
      </c>
      <c r="D2" s="5" t="s">
        <v>6</v>
      </c>
      <c r="E2" s="6" t="s">
        <v>7</v>
      </c>
      <c r="F2" s="6" t="s">
        <v>8</v>
      </c>
      <c r="G2" s="6" t="s">
        <v>9</v>
      </c>
      <c r="H2" s="6" t="s">
        <v>10</v>
      </c>
      <c r="I2" s="6" t="s">
        <v>11</v>
      </c>
      <c r="J2" s="6" t="s">
        <v>12</v>
      </c>
      <c r="K2" s="6" t="s">
        <v>13</v>
      </c>
      <c r="L2" s="5" t="s">
        <v>14</v>
      </c>
      <c r="M2" s="5" t="s">
        <v>15</v>
      </c>
      <c r="N2" s="5" t="s">
        <v>16</v>
      </c>
      <c r="O2" s="5" t="s">
        <v>17</v>
      </c>
      <c r="P2" s="5" t="s">
        <v>18</v>
      </c>
      <c r="Q2" s="5" t="s">
        <v>19</v>
      </c>
      <c r="R2" s="5" t="s">
        <v>20</v>
      </c>
      <c r="S2" s="5" t="s">
        <v>21</v>
      </c>
      <c r="T2" s="7" t="s">
        <v>22</v>
      </c>
      <c r="U2" s="7" t="s">
        <v>23</v>
      </c>
      <c r="V2" s="7" t="s">
        <v>24</v>
      </c>
      <c r="W2" s="7" t="s">
        <v>25</v>
      </c>
      <c r="X2" s="7" t="s">
        <v>26</v>
      </c>
      <c r="Y2" s="7" t="s">
        <v>27</v>
      </c>
      <c r="Z2" s="7" t="s">
        <v>28</v>
      </c>
      <c r="AA2" s="7" t="s">
        <v>29</v>
      </c>
      <c r="AB2" s="7" t="s">
        <v>30</v>
      </c>
      <c r="AC2" s="7" t="s">
        <v>31</v>
      </c>
      <c r="AD2" s="8" t="s">
        <v>32</v>
      </c>
      <c r="AE2" s="9"/>
      <c r="AF2" s="9"/>
      <c r="AG2" s="9"/>
      <c r="AH2" s="9"/>
      <c r="AI2" s="9"/>
      <c r="AJ2" s="9"/>
      <c r="AK2" s="9"/>
      <c r="AL2" s="9"/>
      <c r="AM2" s="9"/>
      <c r="AN2" s="9"/>
      <c r="AO2" s="9"/>
      <c r="AP2" s="9"/>
      <c r="AQ2" s="9"/>
    </row>
    <row r="3" customFormat="false" ht="15" hidden="false" customHeight="false" outlineLevel="0" collapsed="false">
      <c r="A3" s="10" t="n">
        <v>1548</v>
      </c>
      <c r="B3" s="11" t="n">
        <v>20140607</v>
      </c>
      <c r="C3" s="10" t="n">
        <v>43805</v>
      </c>
      <c r="D3" s="12" t="n">
        <v>1</v>
      </c>
      <c r="E3" s="13" t="n">
        <v>-79.15</v>
      </c>
      <c r="F3" s="13" t="n">
        <v>30.17</v>
      </c>
      <c r="G3" s="13" t="n">
        <v>2084.33</v>
      </c>
      <c r="H3" s="13" t="n">
        <v>6</v>
      </c>
      <c r="I3" s="13" t="n">
        <v>0</v>
      </c>
      <c r="J3" s="13" t="n">
        <v>0.75</v>
      </c>
      <c r="K3" s="13" t="n">
        <v>0.7</v>
      </c>
      <c r="L3" s="12" t="n">
        <v>0</v>
      </c>
      <c r="M3" s="12" t="n">
        <v>0</v>
      </c>
      <c r="N3" s="12"/>
      <c r="O3" s="12"/>
      <c r="P3" s="12" t="s">
        <v>33</v>
      </c>
      <c r="Q3" s="12"/>
      <c r="R3" s="12"/>
      <c r="S3" s="12"/>
      <c r="T3" s="12" t="n">
        <v>0.5</v>
      </c>
      <c r="U3" s="12" t="n">
        <v>1</v>
      </c>
      <c r="V3" s="12" t="n">
        <v>0.5</v>
      </c>
      <c r="W3" s="12" t="n">
        <v>0.5</v>
      </c>
      <c r="X3" s="12" t="n">
        <v>1</v>
      </c>
      <c r="Y3" s="12" t="n">
        <v>1</v>
      </c>
      <c r="Z3" s="12" t="n">
        <v>0</v>
      </c>
      <c r="AA3" s="12" t="n">
        <v>1</v>
      </c>
      <c r="AB3" s="12" t="n">
        <v>1</v>
      </c>
      <c r="AC3" s="12" t="n">
        <v>1</v>
      </c>
      <c r="AD3" s="12" t="n">
        <f aca="false">SUM(T3:AC3)</f>
        <v>7.5</v>
      </c>
      <c r="AE3" s="14" t="s">
        <v>34</v>
      </c>
      <c r="AF3" s="14"/>
      <c r="AG3" s="14"/>
      <c r="AH3" s="14"/>
      <c r="AI3" s="14"/>
      <c r="AJ3" s="14"/>
      <c r="AK3" s="14"/>
      <c r="AL3" s="14"/>
      <c r="AM3" s="14"/>
      <c r="AN3" s="14"/>
      <c r="AO3" s="14"/>
      <c r="AP3" s="14"/>
      <c r="AQ3" s="14"/>
    </row>
    <row r="4" customFormat="false" ht="15" hidden="false" customHeight="false" outlineLevel="0" collapsed="false">
      <c r="A4" s="10" t="n">
        <v>1634</v>
      </c>
      <c r="B4" s="12" t="n">
        <v>20140612</v>
      </c>
      <c r="C4" s="10" t="n">
        <v>164700</v>
      </c>
      <c r="D4" s="12" t="n">
        <v>3</v>
      </c>
      <c r="E4" s="13" t="n">
        <v>-76.12</v>
      </c>
      <c r="F4" s="13" t="n">
        <v>27.1</v>
      </c>
      <c r="G4" s="13" t="n">
        <v>1733.58</v>
      </c>
      <c r="H4" s="13" t="n">
        <v>5.75</v>
      </c>
      <c r="I4" s="13" t="n">
        <v>0</v>
      </c>
      <c r="J4" s="13" t="n">
        <v>0.7</v>
      </c>
      <c r="K4" s="13" t="n">
        <v>0.65</v>
      </c>
      <c r="L4" s="12" t="n">
        <v>0</v>
      </c>
      <c r="M4" s="12" t="n">
        <v>0</v>
      </c>
      <c r="N4" s="12"/>
      <c r="O4" s="12"/>
      <c r="P4" s="12" t="s">
        <v>33</v>
      </c>
      <c r="Q4" s="12"/>
      <c r="R4" s="12"/>
      <c r="S4" s="12"/>
      <c r="T4" s="12" t="n">
        <v>0.5</v>
      </c>
      <c r="U4" s="12" t="n">
        <v>1</v>
      </c>
      <c r="V4" s="12" t="n">
        <v>0.5</v>
      </c>
      <c r="W4" s="12" t="n">
        <v>0.5</v>
      </c>
      <c r="X4" s="12" t="n">
        <v>0.5</v>
      </c>
      <c r="Y4" s="12" t="n">
        <v>0.5</v>
      </c>
      <c r="Z4" s="12" t="n">
        <v>0</v>
      </c>
      <c r="AA4" s="12" t="n">
        <v>0.5</v>
      </c>
      <c r="AB4" s="12" t="n">
        <v>0.5</v>
      </c>
      <c r="AC4" s="12" t="n">
        <v>1</v>
      </c>
      <c r="AD4" s="12" t="n">
        <f aca="false">SUM(T4:AC4)</f>
        <v>5.5</v>
      </c>
      <c r="AE4" s="14" t="s">
        <v>35</v>
      </c>
      <c r="AF4" s="14"/>
      <c r="AG4" s="14"/>
      <c r="AH4" s="14"/>
      <c r="AI4" s="14"/>
      <c r="AJ4" s="14"/>
      <c r="AK4" s="14"/>
      <c r="AL4" s="14"/>
      <c r="AM4" s="14"/>
      <c r="AN4" s="14"/>
      <c r="AO4" s="14"/>
      <c r="AP4" s="14"/>
      <c r="AQ4" s="14"/>
    </row>
    <row r="5" customFormat="false" ht="15" hidden="false" customHeight="false" outlineLevel="0" collapsed="false">
      <c r="A5" s="10" t="n">
        <v>1671</v>
      </c>
      <c r="B5" s="12" t="n">
        <v>20140615</v>
      </c>
      <c r="C5" s="10" t="n">
        <v>22317</v>
      </c>
      <c r="D5" s="12" t="n">
        <v>1</v>
      </c>
      <c r="E5" s="13" t="n">
        <v>-78.25</v>
      </c>
      <c r="F5" s="13" t="n">
        <v>27.7</v>
      </c>
      <c r="G5" s="13" t="n">
        <v>1696.83</v>
      </c>
      <c r="H5" s="13" t="n">
        <v>5.38</v>
      </c>
      <c r="I5" s="13" t="n">
        <v>0</v>
      </c>
      <c r="J5" s="13" t="n">
        <v>0.35</v>
      </c>
      <c r="K5" s="13" t="n">
        <v>1.15</v>
      </c>
      <c r="L5" s="12" t="n">
        <v>0</v>
      </c>
      <c r="M5" s="12" t="n">
        <v>0</v>
      </c>
      <c r="N5" s="12"/>
      <c r="O5" s="12"/>
      <c r="P5" s="12" t="s">
        <v>33</v>
      </c>
      <c r="Q5" s="12"/>
      <c r="R5" s="12"/>
      <c r="S5" s="12"/>
      <c r="T5" s="12" t="n">
        <v>0.5</v>
      </c>
      <c r="U5" s="12" t="n">
        <v>0.5</v>
      </c>
      <c r="V5" s="12" t="n">
        <v>0.5</v>
      </c>
      <c r="W5" s="12" t="n">
        <v>1</v>
      </c>
      <c r="X5" s="12" t="n">
        <v>1</v>
      </c>
      <c r="Y5" s="12" t="n">
        <v>1</v>
      </c>
      <c r="Z5" s="12" t="n">
        <v>0</v>
      </c>
      <c r="AA5" s="12" t="n">
        <v>0.5</v>
      </c>
      <c r="AB5" s="12" t="n">
        <v>1</v>
      </c>
      <c r="AC5" s="12" t="n">
        <v>1</v>
      </c>
      <c r="AD5" s="12" t="n">
        <f aca="false">SUM(T5:AC5)</f>
        <v>7</v>
      </c>
      <c r="AE5" s="14" t="s">
        <v>36</v>
      </c>
      <c r="AF5" s="14"/>
      <c r="AG5" s="14"/>
      <c r="AH5" s="14"/>
      <c r="AI5" s="14"/>
      <c r="AJ5" s="14"/>
      <c r="AK5" s="14"/>
      <c r="AL5" s="14"/>
      <c r="AM5" s="14"/>
      <c r="AN5" s="14"/>
      <c r="AO5" s="14"/>
      <c r="AP5" s="14"/>
      <c r="AQ5" s="14"/>
    </row>
    <row r="6" customFormat="false" ht="15" hidden="false" customHeight="false" outlineLevel="0" collapsed="false">
      <c r="A6" s="10" t="n">
        <v>1804</v>
      </c>
      <c r="B6" s="12" t="n">
        <v>20140623</v>
      </c>
      <c r="C6" s="10" t="n">
        <v>150135</v>
      </c>
      <c r="D6" s="12" t="n">
        <v>1</v>
      </c>
      <c r="E6" s="13" t="n">
        <v>-97.32</v>
      </c>
      <c r="F6" s="13" t="n">
        <v>30.97</v>
      </c>
      <c r="G6" s="13" t="n">
        <v>1086.61</v>
      </c>
      <c r="H6" s="13" t="n">
        <v>5.75</v>
      </c>
      <c r="I6" s="13" t="n">
        <v>0</v>
      </c>
      <c r="J6" s="13" t="n">
        <v>0.7</v>
      </c>
      <c r="K6" s="13" t="n">
        <v>0.2</v>
      </c>
      <c r="L6" s="12" t="n">
        <v>153</v>
      </c>
      <c r="M6" s="12" t="n">
        <v>1</v>
      </c>
      <c r="N6" s="12"/>
      <c r="O6" s="12"/>
      <c r="P6" s="12" t="s">
        <v>37</v>
      </c>
      <c r="Q6" s="12"/>
      <c r="R6" s="12"/>
      <c r="S6" s="12"/>
      <c r="T6" s="12" t="n">
        <v>0.5</v>
      </c>
      <c r="U6" s="12" t="n">
        <v>0.5</v>
      </c>
      <c r="V6" s="12" t="n">
        <v>-0.5</v>
      </c>
      <c r="W6" s="12" t="n">
        <v>0.5</v>
      </c>
      <c r="X6" s="12" t="n">
        <v>0.5</v>
      </c>
      <c r="Y6" s="12" t="n">
        <v>1</v>
      </c>
      <c r="Z6" s="12" t="n">
        <v>0</v>
      </c>
      <c r="AA6" s="12" t="n">
        <v>-1</v>
      </c>
      <c r="AB6" s="12" t="n">
        <v>0</v>
      </c>
      <c r="AC6" s="12" t="n">
        <v>-1</v>
      </c>
      <c r="AD6" s="12" t="n">
        <f aca="false">SUM(T6:AC6)</f>
        <v>0.5</v>
      </c>
      <c r="AE6" s="14" t="s">
        <v>38</v>
      </c>
      <c r="AF6" s="14"/>
      <c r="AG6" s="14"/>
      <c r="AH6" s="14"/>
      <c r="AI6" s="14"/>
      <c r="AJ6" s="14"/>
      <c r="AK6" s="14"/>
      <c r="AL6" s="14"/>
      <c r="AM6" s="14"/>
      <c r="AN6" s="14"/>
      <c r="AO6" s="14"/>
      <c r="AP6" s="14"/>
      <c r="AQ6" s="14"/>
    </row>
    <row r="7" customFormat="false" ht="15" hidden="false" customHeight="false" outlineLevel="0" collapsed="false">
      <c r="A7" s="10" t="n">
        <v>1804</v>
      </c>
      <c r="B7" s="12" t="n">
        <v>20140623</v>
      </c>
      <c r="C7" s="10" t="n">
        <v>150135</v>
      </c>
      <c r="D7" s="12" t="n">
        <v>2</v>
      </c>
      <c r="E7" s="13" t="n">
        <v>-96.32</v>
      </c>
      <c r="F7" s="13" t="n">
        <v>31.5</v>
      </c>
      <c r="G7" s="13" t="n">
        <v>1370.5</v>
      </c>
      <c r="H7" s="13" t="n">
        <v>4.75</v>
      </c>
      <c r="I7" s="13" t="n">
        <v>0</v>
      </c>
      <c r="J7" s="13" t="n">
        <v>1</v>
      </c>
      <c r="K7" s="13" t="n">
        <v>0.95</v>
      </c>
      <c r="L7" s="12" t="n">
        <v>140</v>
      </c>
      <c r="M7" s="12" t="n">
        <v>1</v>
      </c>
      <c r="N7" s="12"/>
      <c r="O7" s="12"/>
      <c r="P7" s="12" t="s">
        <v>37</v>
      </c>
      <c r="Q7" s="12"/>
      <c r="R7" s="12"/>
      <c r="S7" s="12"/>
      <c r="T7" s="12" t="n">
        <v>1</v>
      </c>
      <c r="U7" s="12" t="n">
        <v>1</v>
      </c>
      <c r="V7" s="12" t="n">
        <v>-0.5</v>
      </c>
      <c r="W7" s="12" t="n">
        <v>1</v>
      </c>
      <c r="X7" s="12" t="n">
        <v>0.5</v>
      </c>
      <c r="Y7" s="12" t="n">
        <v>1</v>
      </c>
      <c r="Z7" s="12" t="n">
        <v>0</v>
      </c>
      <c r="AA7" s="12" t="n">
        <v>-1</v>
      </c>
      <c r="AB7" s="12" t="n">
        <v>0.5</v>
      </c>
      <c r="AC7" s="12" t="n">
        <v>-1</v>
      </c>
      <c r="AD7" s="12" t="n">
        <f aca="false">SUM(T7:AC7)</f>
        <v>2.5</v>
      </c>
      <c r="AE7" s="14" t="s">
        <v>39</v>
      </c>
      <c r="AF7" s="14"/>
      <c r="AG7" s="14"/>
      <c r="AH7" s="14"/>
      <c r="AI7" s="14"/>
      <c r="AJ7" s="14"/>
      <c r="AK7" s="14"/>
      <c r="AL7" s="14"/>
      <c r="AM7" s="14"/>
      <c r="AN7" s="14"/>
      <c r="AO7" s="14"/>
      <c r="AP7" s="14"/>
      <c r="AQ7" s="14"/>
    </row>
    <row r="8" customFormat="false" ht="15" hidden="false" customHeight="false" outlineLevel="0" collapsed="false">
      <c r="A8" s="10" t="n">
        <v>1825</v>
      </c>
      <c r="B8" s="12" t="n">
        <v>20140624</v>
      </c>
      <c r="C8" s="10" t="n">
        <v>235617</v>
      </c>
      <c r="D8" s="12" t="n">
        <v>1</v>
      </c>
      <c r="E8" s="13" t="n">
        <v>-89.05</v>
      </c>
      <c r="F8" s="13" t="n">
        <v>30.98</v>
      </c>
      <c r="G8" s="13" t="n">
        <v>1590.16</v>
      </c>
      <c r="H8" s="13" t="n">
        <v>9.25</v>
      </c>
      <c r="I8" s="13" t="n">
        <v>0</v>
      </c>
      <c r="J8" s="13" t="n">
        <v>0.35</v>
      </c>
      <c r="K8" s="13" t="n">
        <v>0.8</v>
      </c>
      <c r="L8" s="12" t="n">
        <v>39</v>
      </c>
      <c r="M8" s="12" t="n">
        <v>1</v>
      </c>
      <c r="N8" s="12"/>
      <c r="O8" s="12"/>
      <c r="P8" s="12" t="s">
        <v>40</v>
      </c>
      <c r="Q8" s="12"/>
      <c r="R8" s="12"/>
      <c r="S8" s="12"/>
      <c r="T8" s="12" t="n">
        <v>1</v>
      </c>
      <c r="U8" s="12" t="n">
        <v>0.5</v>
      </c>
      <c r="V8" s="12" t="n">
        <v>1</v>
      </c>
      <c r="W8" s="12" t="n">
        <v>0.5</v>
      </c>
      <c r="X8" s="12" t="n">
        <v>1</v>
      </c>
      <c r="Y8" s="12" t="n">
        <v>1</v>
      </c>
      <c r="Z8" s="12" t="n">
        <v>0</v>
      </c>
      <c r="AA8" s="12" t="n">
        <v>0</v>
      </c>
      <c r="AB8" s="12" t="n">
        <v>0</v>
      </c>
      <c r="AC8" s="12" t="n">
        <v>0</v>
      </c>
      <c r="AD8" s="12" t="n">
        <f aca="false">SUM(T8:AC8)</f>
        <v>5</v>
      </c>
      <c r="AE8" s="14" t="s">
        <v>41</v>
      </c>
      <c r="AF8" s="14"/>
      <c r="AG8" s="14"/>
      <c r="AH8" s="14"/>
      <c r="AI8" s="14"/>
      <c r="AJ8" s="14"/>
      <c r="AK8" s="14"/>
      <c r="AL8" s="14"/>
      <c r="AM8" s="14"/>
      <c r="AN8" s="14"/>
      <c r="AO8" s="14"/>
      <c r="AP8" s="14"/>
      <c r="AQ8" s="14"/>
    </row>
    <row r="9" customFormat="false" ht="15" hidden="false" customHeight="false" outlineLevel="0" collapsed="false">
      <c r="A9" s="10" t="n">
        <v>1856</v>
      </c>
      <c r="B9" s="12" t="n">
        <v>20140626</v>
      </c>
      <c r="C9" s="10" t="n">
        <v>234511</v>
      </c>
      <c r="D9" s="12" t="n">
        <v>1</v>
      </c>
      <c r="E9" s="13" t="n">
        <v>-93.75</v>
      </c>
      <c r="F9" s="13" t="n">
        <v>28.05</v>
      </c>
      <c r="G9" s="13" t="n">
        <v>1282.16</v>
      </c>
      <c r="H9" s="13" t="n">
        <v>6.25</v>
      </c>
      <c r="I9" s="13" t="n">
        <v>0</v>
      </c>
      <c r="J9" s="13" t="n">
        <v>0.45</v>
      </c>
      <c r="K9" s="13" t="n">
        <v>0.75</v>
      </c>
      <c r="L9" s="12" t="n">
        <v>0</v>
      </c>
      <c r="M9" s="12" t="n">
        <v>0</v>
      </c>
      <c r="N9" s="12"/>
      <c r="O9" s="12"/>
      <c r="P9" s="12" t="s">
        <v>42</v>
      </c>
      <c r="Q9" s="12"/>
      <c r="R9" s="12"/>
      <c r="S9" s="12"/>
      <c r="T9" s="12" t="n">
        <v>0</v>
      </c>
      <c r="U9" s="12" t="n">
        <v>0</v>
      </c>
      <c r="V9" s="12" t="n">
        <v>-0.5</v>
      </c>
      <c r="W9" s="12" t="n">
        <v>0</v>
      </c>
      <c r="X9" s="12" t="n">
        <v>1</v>
      </c>
      <c r="Y9" s="12" t="n">
        <v>0.5</v>
      </c>
      <c r="Z9" s="12" t="n">
        <v>0</v>
      </c>
      <c r="AA9" s="12" t="n">
        <v>0</v>
      </c>
      <c r="AB9" s="12" t="n">
        <v>0</v>
      </c>
      <c r="AC9" s="12" t="n">
        <v>0</v>
      </c>
      <c r="AD9" s="12" t="n">
        <f aca="false">SUM(T9:AC9)</f>
        <v>1</v>
      </c>
      <c r="AE9" s="14" t="s">
        <v>43</v>
      </c>
      <c r="AF9" s="14"/>
      <c r="AG9" s="14"/>
      <c r="AH9" s="14"/>
      <c r="AI9" s="14"/>
      <c r="AJ9" s="14"/>
      <c r="AK9" s="14"/>
      <c r="AL9" s="14"/>
      <c r="AM9" s="14"/>
      <c r="AN9" s="14"/>
      <c r="AO9" s="14"/>
      <c r="AP9" s="14"/>
      <c r="AQ9" s="14"/>
    </row>
    <row r="10" customFormat="false" ht="15" hidden="false" customHeight="false" outlineLevel="0" collapsed="false">
      <c r="A10" s="10" t="n">
        <v>1880</v>
      </c>
      <c r="B10" s="12" t="n">
        <v>20140628</v>
      </c>
      <c r="C10" s="10" t="n">
        <v>121759</v>
      </c>
      <c r="D10" s="12" t="n">
        <v>1</v>
      </c>
      <c r="E10" s="13" t="n">
        <v>-77.8</v>
      </c>
      <c r="F10" s="13" t="n">
        <v>29.3</v>
      </c>
      <c r="G10" s="13" t="n">
        <v>1024.34</v>
      </c>
      <c r="H10" s="13" t="n">
        <v>6.75</v>
      </c>
      <c r="I10" s="13" t="n">
        <v>0</v>
      </c>
      <c r="J10" s="13" t="n">
        <v>0.75</v>
      </c>
      <c r="K10" s="13" t="n">
        <v>0.25</v>
      </c>
      <c r="L10" s="12" t="n">
        <v>0</v>
      </c>
      <c r="M10" s="12" t="n">
        <v>0</v>
      </c>
      <c r="N10" s="12"/>
      <c r="O10" s="12"/>
      <c r="P10" s="12" t="s">
        <v>33</v>
      </c>
      <c r="Q10" s="12"/>
      <c r="R10" s="12"/>
      <c r="S10" s="12"/>
      <c r="T10" s="12" t="n">
        <v>0.5</v>
      </c>
      <c r="U10" s="12" t="n">
        <v>-1</v>
      </c>
      <c r="V10" s="12" t="n">
        <v>-1</v>
      </c>
      <c r="W10" s="12" t="n">
        <v>-1</v>
      </c>
      <c r="X10" s="12" t="n">
        <v>1</v>
      </c>
      <c r="Y10" s="12" t="n">
        <v>1</v>
      </c>
      <c r="Z10" s="12" t="n">
        <v>0</v>
      </c>
      <c r="AA10" s="12" t="n">
        <v>-1</v>
      </c>
      <c r="AB10" s="12" t="n">
        <v>-1</v>
      </c>
      <c r="AC10" s="12" t="n">
        <v>-1</v>
      </c>
      <c r="AD10" s="12" t="n">
        <f aca="false">SUM(T10:AC10)</f>
        <v>-3.5</v>
      </c>
      <c r="AE10" s="14" t="s">
        <v>44</v>
      </c>
      <c r="AF10" s="14"/>
      <c r="AG10" s="14"/>
      <c r="AH10" s="14"/>
      <c r="AI10" s="14"/>
      <c r="AJ10" s="14"/>
      <c r="AK10" s="14"/>
      <c r="AL10" s="14"/>
      <c r="AM10" s="14"/>
      <c r="AN10" s="14"/>
      <c r="AO10" s="14"/>
      <c r="AP10" s="14"/>
      <c r="AQ10" s="14"/>
    </row>
    <row r="11" customFormat="false" ht="15" hidden="false" customHeight="false" outlineLevel="0" collapsed="false">
      <c r="A11" s="10" t="n">
        <v>1926</v>
      </c>
      <c r="B11" s="12" t="n">
        <v>20140701</v>
      </c>
      <c r="C11" s="10" t="n">
        <v>111432</v>
      </c>
      <c r="D11" s="12" t="n">
        <v>1</v>
      </c>
      <c r="E11" s="13" t="n">
        <v>-77.5</v>
      </c>
      <c r="F11" s="13" t="n">
        <v>26.45</v>
      </c>
      <c r="G11" s="13" t="n">
        <v>1107.01</v>
      </c>
      <c r="H11" s="13" t="n">
        <v>8.12</v>
      </c>
      <c r="I11" s="13" t="n">
        <v>0</v>
      </c>
      <c r="J11" s="13" t="n">
        <v>0.45</v>
      </c>
      <c r="K11" s="13" t="n">
        <v>0.85</v>
      </c>
      <c r="L11" s="12" t="n">
        <v>0</v>
      </c>
      <c r="M11" s="12" t="n">
        <v>0</v>
      </c>
      <c r="N11" s="12"/>
      <c r="O11" s="12"/>
      <c r="P11" s="12" t="s">
        <v>33</v>
      </c>
      <c r="Q11" s="12"/>
      <c r="R11" s="12"/>
      <c r="S11" s="12"/>
      <c r="T11" s="12" t="n">
        <v>0.5</v>
      </c>
      <c r="U11" s="12" t="n">
        <v>1</v>
      </c>
      <c r="V11" s="12" t="n">
        <v>-1</v>
      </c>
      <c r="W11" s="12" t="n">
        <v>0.5</v>
      </c>
      <c r="X11" s="12" t="n">
        <v>1</v>
      </c>
      <c r="Y11" s="12" t="n">
        <v>0.5</v>
      </c>
      <c r="Z11" s="12" t="n">
        <v>0</v>
      </c>
      <c r="AA11" s="12" t="n">
        <v>0</v>
      </c>
      <c r="AB11" s="12" t="n">
        <v>0</v>
      </c>
      <c r="AC11" s="12" t="n">
        <v>1</v>
      </c>
      <c r="AD11" s="12" t="n">
        <f aca="false">SUM(T11:AC11)</f>
        <v>3.5</v>
      </c>
      <c r="AE11" s="14" t="s">
        <v>45</v>
      </c>
      <c r="AF11" s="14"/>
      <c r="AG11" s="14"/>
      <c r="AH11" s="14"/>
      <c r="AI11" s="14"/>
      <c r="AJ11" s="14"/>
      <c r="AK11" s="14"/>
      <c r="AL11" s="14"/>
      <c r="AM11" s="14"/>
      <c r="AN11" s="14"/>
      <c r="AO11" s="14"/>
      <c r="AP11" s="14"/>
      <c r="AQ11" s="14"/>
    </row>
    <row r="12" customFormat="false" ht="15" hidden="false" customHeight="false" outlineLevel="0" collapsed="false">
      <c r="A12" s="10" t="n">
        <v>2003</v>
      </c>
      <c r="B12" s="12" t="n">
        <v>20140706</v>
      </c>
      <c r="C12" s="10" t="n">
        <v>100121</v>
      </c>
      <c r="D12" s="12" t="n">
        <v>1</v>
      </c>
      <c r="E12" s="13" t="n">
        <v>-77.7</v>
      </c>
      <c r="F12" s="13" t="n">
        <v>30.85</v>
      </c>
      <c r="G12" s="13" t="n">
        <v>2627.19</v>
      </c>
      <c r="H12" s="13" t="n">
        <v>6.12</v>
      </c>
      <c r="I12" s="13" t="n">
        <v>0</v>
      </c>
      <c r="J12" s="13" t="n">
        <v>0.75</v>
      </c>
      <c r="K12" s="13" t="n">
        <v>0.95</v>
      </c>
      <c r="L12" s="12" t="n">
        <v>0</v>
      </c>
      <c r="M12" s="12" t="n">
        <v>0</v>
      </c>
      <c r="N12" s="12"/>
      <c r="O12" s="12"/>
      <c r="P12" s="12" t="s">
        <v>33</v>
      </c>
      <c r="Q12" s="12"/>
      <c r="R12" s="12"/>
      <c r="S12" s="12"/>
      <c r="T12" s="12" t="n">
        <v>-0.5</v>
      </c>
      <c r="U12" s="12" t="n">
        <v>1</v>
      </c>
      <c r="V12" s="12" t="n">
        <v>-1</v>
      </c>
      <c r="W12" s="12" t="n">
        <v>1</v>
      </c>
      <c r="X12" s="12" t="n">
        <v>1</v>
      </c>
      <c r="Y12" s="12" t="n">
        <v>1</v>
      </c>
      <c r="Z12" s="12" t="n">
        <v>0</v>
      </c>
      <c r="AA12" s="12" t="n">
        <v>1</v>
      </c>
      <c r="AB12" s="12" t="n">
        <v>0.5</v>
      </c>
      <c r="AC12" s="12" t="n">
        <v>1</v>
      </c>
      <c r="AD12" s="12" t="n">
        <f aca="false">SUM(T12:AC12)</f>
        <v>5</v>
      </c>
      <c r="AE12" s="14" t="s">
        <v>46</v>
      </c>
      <c r="AF12" s="14"/>
      <c r="AG12" s="14"/>
      <c r="AH12" s="14"/>
      <c r="AI12" s="14"/>
      <c r="AJ12" s="14"/>
      <c r="AK12" s="14"/>
      <c r="AL12" s="14"/>
      <c r="AM12" s="14"/>
      <c r="AN12" s="14"/>
      <c r="AO12" s="14"/>
      <c r="AP12" s="14"/>
      <c r="AQ12" s="14"/>
    </row>
    <row r="13" customFormat="false" ht="15" hidden="false" customHeight="false" outlineLevel="0" collapsed="false">
      <c r="A13" s="10" t="n">
        <v>2040</v>
      </c>
      <c r="B13" s="12" t="n">
        <v>20140708</v>
      </c>
      <c r="C13" s="10" t="n">
        <v>193617</v>
      </c>
      <c r="D13" s="12" t="n">
        <v>1</v>
      </c>
      <c r="E13" s="13" t="n">
        <v>-80.62</v>
      </c>
      <c r="F13" s="13" t="n">
        <v>27.65</v>
      </c>
      <c r="G13" s="13" t="n">
        <v>1013.09</v>
      </c>
      <c r="H13" s="13" t="n">
        <v>9.12</v>
      </c>
      <c r="I13" s="13" t="n">
        <v>0</v>
      </c>
      <c r="J13" s="13" t="n">
        <v>0.6</v>
      </c>
      <c r="K13" s="13" t="n">
        <v>0.35</v>
      </c>
      <c r="L13" s="12" t="n">
        <v>7</v>
      </c>
      <c r="M13" s="12" t="n">
        <v>1</v>
      </c>
      <c r="N13" s="12"/>
      <c r="O13" s="12"/>
      <c r="P13" s="12" t="s">
        <v>47</v>
      </c>
      <c r="Q13" s="12"/>
      <c r="R13" s="12"/>
      <c r="S13" s="12"/>
      <c r="T13" s="12" t="n">
        <v>-1</v>
      </c>
      <c r="U13" s="12" t="n">
        <v>0.5</v>
      </c>
      <c r="V13" s="12" t="n">
        <v>-0.5</v>
      </c>
      <c r="W13" s="12" t="n">
        <v>-1</v>
      </c>
      <c r="X13" s="12" t="n">
        <v>1</v>
      </c>
      <c r="Y13" s="12" t="n">
        <v>0.5</v>
      </c>
      <c r="Z13" s="12" t="n">
        <v>0</v>
      </c>
      <c r="AA13" s="12" t="n">
        <v>-1</v>
      </c>
      <c r="AB13" s="12" t="n">
        <v>-1</v>
      </c>
      <c r="AC13" s="12" t="n">
        <v>-1</v>
      </c>
      <c r="AD13" s="12" t="n">
        <f aca="false">SUM(T13:AC13)</f>
        <v>-3.5</v>
      </c>
      <c r="AE13" s="14" t="s">
        <v>48</v>
      </c>
      <c r="AF13" s="14"/>
      <c r="AG13" s="14"/>
      <c r="AH13" s="14"/>
      <c r="AI13" s="14"/>
      <c r="AJ13" s="14"/>
      <c r="AK13" s="14"/>
      <c r="AL13" s="14"/>
      <c r="AM13" s="14"/>
      <c r="AN13" s="14"/>
      <c r="AO13" s="14"/>
      <c r="AP13" s="14"/>
      <c r="AQ13" s="14"/>
    </row>
    <row r="14" customFormat="false" ht="15" hidden="false" customHeight="false" outlineLevel="0" collapsed="false">
      <c r="A14" s="10" t="n">
        <v>2194</v>
      </c>
      <c r="B14" s="12" t="n">
        <v>20140718</v>
      </c>
      <c r="C14" s="10" t="n">
        <v>171124</v>
      </c>
      <c r="D14" s="12" t="n">
        <v>1</v>
      </c>
      <c r="E14" s="13" t="n">
        <v>-91</v>
      </c>
      <c r="F14" s="13" t="n">
        <v>29.95</v>
      </c>
      <c r="G14" s="13" t="n">
        <v>1044.54</v>
      </c>
      <c r="H14" s="13" t="n">
        <v>5.75</v>
      </c>
      <c r="I14" s="13" t="n">
        <v>0</v>
      </c>
      <c r="J14" s="13" t="n">
        <v>0.75</v>
      </c>
      <c r="K14" s="13" t="n">
        <v>0.45</v>
      </c>
      <c r="L14" s="12" t="n">
        <v>1</v>
      </c>
      <c r="M14" s="12" t="n">
        <v>1</v>
      </c>
      <c r="N14" s="12"/>
      <c r="O14" s="12"/>
      <c r="P14" s="12" t="s">
        <v>49</v>
      </c>
      <c r="Q14" s="12"/>
      <c r="R14" s="12"/>
      <c r="S14" s="12"/>
      <c r="T14" s="12" t="n">
        <v>-1</v>
      </c>
      <c r="U14" s="12" t="n">
        <v>0.5</v>
      </c>
      <c r="V14" s="12" t="n">
        <v>0.5</v>
      </c>
      <c r="W14" s="12" t="n">
        <v>-0.5</v>
      </c>
      <c r="X14" s="12" t="n">
        <v>0.5</v>
      </c>
      <c r="Y14" s="12" t="n">
        <v>-0.5</v>
      </c>
      <c r="Z14" s="12" t="n">
        <v>0</v>
      </c>
      <c r="AA14" s="12" t="n">
        <v>0</v>
      </c>
      <c r="AB14" s="12" t="n">
        <v>0</v>
      </c>
      <c r="AC14" s="12" t="n">
        <v>0</v>
      </c>
      <c r="AD14" s="12" t="n">
        <f aca="false">SUM(T14:AC14)</f>
        <v>-0.5</v>
      </c>
      <c r="AE14" s="14" t="s">
        <v>50</v>
      </c>
      <c r="AF14" s="14"/>
      <c r="AG14" s="14"/>
      <c r="AH14" s="14"/>
      <c r="AI14" s="14"/>
      <c r="AJ14" s="14"/>
      <c r="AK14" s="14"/>
      <c r="AL14" s="14"/>
      <c r="AM14" s="14"/>
      <c r="AN14" s="14"/>
      <c r="AO14" s="14"/>
      <c r="AP14" s="14"/>
      <c r="AQ14" s="14"/>
    </row>
    <row r="15" customFormat="false" ht="15" hidden="false" customHeight="false" outlineLevel="0" collapsed="false">
      <c r="A15" s="10" t="n">
        <v>2234</v>
      </c>
      <c r="B15" s="12" t="n">
        <v>20140721</v>
      </c>
      <c r="C15" s="10" t="n">
        <v>62430</v>
      </c>
      <c r="D15" s="12" t="n">
        <v>1</v>
      </c>
      <c r="E15" s="13" t="n">
        <v>-87.1</v>
      </c>
      <c r="F15" s="13" t="n">
        <v>29.9</v>
      </c>
      <c r="G15" s="13" t="n">
        <v>1286.23</v>
      </c>
      <c r="H15" s="13" t="n">
        <v>7.12</v>
      </c>
      <c r="I15" s="13" t="n">
        <v>0</v>
      </c>
      <c r="J15" s="13" t="n">
        <v>0.55</v>
      </c>
      <c r="K15" s="13" t="n">
        <v>0.85</v>
      </c>
      <c r="L15" s="12" t="n">
        <v>0</v>
      </c>
      <c r="M15" s="12" t="n">
        <v>0</v>
      </c>
      <c r="N15" s="12"/>
      <c r="O15" s="12"/>
      <c r="P15" s="12" t="s">
        <v>51</v>
      </c>
      <c r="Q15" s="12"/>
      <c r="R15" s="12"/>
      <c r="S15" s="12"/>
      <c r="T15" s="12" t="n">
        <v>1</v>
      </c>
      <c r="U15" s="12" t="n">
        <v>1</v>
      </c>
      <c r="V15" s="12" t="n">
        <v>1</v>
      </c>
      <c r="W15" s="12" t="n">
        <v>0.5</v>
      </c>
      <c r="X15" s="12" t="n">
        <v>0.5</v>
      </c>
      <c r="Y15" s="12" t="n">
        <v>0.5</v>
      </c>
      <c r="Z15" s="12" t="n">
        <v>0</v>
      </c>
      <c r="AA15" s="12" t="n">
        <v>-1</v>
      </c>
      <c r="AB15" s="12" t="n">
        <v>-1</v>
      </c>
      <c r="AC15" s="12" t="n">
        <v>-1</v>
      </c>
      <c r="AD15" s="12" t="n">
        <f aca="false">SUM(T15:AC15)</f>
        <v>1.5</v>
      </c>
      <c r="AE15" s="14" t="s">
        <v>52</v>
      </c>
      <c r="AF15" s="14"/>
      <c r="AG15" s="14"/>
      <c r="AH15" s="14"/>
      <c r="AI15" s="14"/>
      <c r="AJ15" s="14"/>
      <c r="AK15" s="14"/>
      <c r="AL15" s="14"/>
      <c r="AM15" s="14"/>
      <c r="AN15" s="14"/>
      <c r="AO15" s="14"/>
      <c r="AP15" s="14"/>
      <c r="AQ15" s="14"/>
    </row>
    <row r="16" customFormat="false" ht="15" hidden="false" customHeight="false" outlineLevel="0" collapsed="false">
      <c r="A16" s="10" t="n">
        <v>2240</v>
      </c>
      <c r="B16" s="12" t="n">
        <v>20140721</v>
      </c>
      <c r="C16" s="10" t="n">
        <v>160918</v>
      </c>
      <c r="D16" s="12" t="n">
        <v>1</v>
      </c>
      <c r="E16" s="13" t="n">
        <v>-86.12</v>
      </c>
      <c r="F16" s="13" t="n">
        <v>28.42</v>
      </c>
      <c r="G16" s="13" t="n">
        <v>1603.87</v>
      </c>
      <c r="H16" s="13" t="n">
        <v>6.75</v>
      </c>
      <c r="I16" s="13" t="n">
        <v>0</v>
      </c>
      <c r="J16" s="13" t="n">
        <v>0.7</v>
      </c>
      <c r="K16" s="13" t="n">
        <v>0.5</v>
      </c>
      <c r="L16" s="12" t="n">
        <v>0</v>
      </c>
      <c r="M16" s="12" t="n">
        <v>0</v>
      </c>
      <c r="N16" s="12"/>
      <c r="O16" s="12"/>
      <c r="P16" s="12" t="s">
        <v>42</v>
      </c>
      <c r="Q16" s="12"/>
      <c r="R16" s="12"/>
      <c r="S16" s="12"/>
      <c r="T16" s="12" t="n">
        <v>-1</v>
      </c>
      <c r="U16" s="12" t="n">
        <v>0.5</v>
      </c>
      <c r="V16" s="12" t="n">
        <v>1</v>
      </c>
      <c r="W16" s="12" t="n">
        <v>-1</v>
      </c>
      <c r="X16" s="12" t="n">
        <v>1</v>
      </c>
      <c r="Y16" s="12" t="n">
        <v>1</v>
      </c>
      <c r="Z16" s="12" t="n">
        <v>0</v>
      </c>
      <c r="AA16" s="12" t="n">
        <v>1</v>
      </c>
      <c r="AB16" s="12" t="n">
        <v>0.5</v>
      </c>
      <c r="AC16" s="12" t="n">
        <v>1</v>
      </c>
      <c r="AD16" s="12" t="n">
        <f aca="false">SUM(T16:AC16)</f>
        <v>4</v>
      </c>
      <c r="AE16" s="14" t="s">
        <v>53</v>
      </c>
      <c r="AF16" s="14"/>
      <c r="AG16" s="14"/>
      <c r="AH16" s="14"/>
      <c r="AI16" s="14"/>
      <c r="AJ16" s="14"/>
      <c r="AK16" s="14"/>
      <c r="AL16" s="14"/>
      <c r="AM16" s="14"/>
      <c r="AN16" s="14"/>
      <c r="AO16" s="14"/>
      <c r="AP16" s="14"/>
      <c r="AQ16" s="14"/>
    </row>
    <row r="17" customFormat="false" ht="15" hidden="false" customHeight="false" outlineLevel="0" collapsed="false">
      <c r="A17" s="10" t="n">
        <v>2240</v>
      </c>
      <c r="B17" s="12" t="n">
        <v>20140721</v>
      </c>
      <c r="C17" s="10" t="n">
        <v>160918</v>
      </c>
      <c r="D17" s="12" t="n">
        <v>2</v>
      </c>
      <c r="E17" s="13" t="n">
        <v>-86.75</v>
      </c>
      <c r="F17" s="13" t="n">
        <v>29.05</v>
      </c>
      <c r="G17" s="13" t="n">
        <v>1243.02</v>
      </c>
      <c r="H17" s="13" t="n">
        <v>5</v>
      </c>
      <c r="I17" s="13" t="n">
        <v>0</v>
      </c>
      <c r="J17" s="13" t="n">
        <v>0.65</v>
      </c>
      <c r="K17" s="13" t="n">
        <v>0.45</v>
      </c>
      <c r="L17" s="12" t="n">
        <v>0</v>
      </c>
      <c r="M17" s="12" t="n">
        <v>0</v>
      </c>
      <c r="N17" s="12"/>
      <c r="O17" s="12"/>
      <c r="P17" s="12" t="s">
        <v>42</v>
      </c>
      <c r="Q17" s="12"/>
      <c r="R17" s="12"/>
      <c r="S17" s="12"/>
      <c r="T17" s="12" t="n">
        <v>-1</v>
      </c>
      <c r="U17" s="12" t="n">
        <v>-1</v>
      </c>
      <c r="V17" s="12" t="n">
        <v>1</v>
      </c>
      <c r="W17" s="12" t="n">
        <v>-1</v>
      </c>
      <c r="X17" s="12" t="n">
        <v>0.5</v>
      </c>
      <c r="Y17" s="12" t="n">
        <v>-0.5</v>
      </c>
      <c r="Z17" s="12" t="n">
        <v>0</v>
      </c>
      <c r="AA17" s="12" t="n">
        <v>-1</v>
      </c>
      <c r="AB17" s="12" t="n">
        <v>0.5</v>
      </c>
      <c r="AC17" s="12" t="n">
        <v>-1</v>
      </c>
      <c r="AD17" s="12" t="n">
        <f aca="false">SUM(T17:AC17)</f>
        <v>-3.5</v>
      </c>
      <c r="AE17" s="14" t="s">
        <v>54</v>
      </c>
      <c r="AF17" s="14"/>
      <c r="AG17" s="14"/>
      <c r="AH17" s="14"/>
      <c r="AI17" s="14"/>
      <c r="AJ17" s="14"/>
      <c r="AK17" s="14"/>
      <c r="AL17" s="14"/>
      <c r="AM17" s="14"/>
      <c r="AN17" s="14"/>
      <c r="AO17" s="14"/>
      <c r="AP17" s="14"/>
      <c r="AQ17" s="14"/>
    </row>
    <row r="18" customFormat="false" ht="15" hidden="false" customHeight="false" outlineLevel="0" collapsed="false">
      <c r="A18" s="10" t="n">
        <v>2363</v>
      </c>
      <c r="B18" s="12" t="n">
        <v>20140729</v>
      </c>
      <c r="C18" s="10" t="n">
        <v>135324</v>
      </c>
      <c r="D18" s="12" t="n">
        <v>1</v>
      </c>
      <c r="E18" s="13" t="n">
        <v>-87.18</v>
      </c>
      <c r="F18" s="13" t="n">
        <v>28.05</v>
      </c>
      <c r="G18" s="13" t="n">
        <v>1063.92</v>
      </c>
      <c r="H18" s="13" t="n">
        <v>8.25</v>
      </c>
      <c r="I18" s="13" t="n">
        <v>0</v>
      </c>
      <c r="J18" s="13" t="n">
        <v>0.7</v>
      </c>
      <c r="K18" s="13" t="n">
        <v>0.35</v>
      </c>
      <c r="L18" s="12" t="n">
        <v>0</v>
      </c>
      <c r="M18" s="12" t="n">
        <v>0</v>
      </c>
      <c r="N18" s="12"/>
      <c r="O18" s="12"/>
      <c r="P18" s="12" t="s">
        <v>42</v>
      </c>
      <c r="Q18" s="12"/>
      <c r="R18" s="12"/>
      <c r="S18" s="12"/>
      <c r="T18" s="12" t="n">
        <v>-1</v>
      </c>
      <c r="U18" s="12" t="n">
        <v>-1</v>
      </c>
      <c r="V18" s="12" t="n">
        <v>-1</v>
      </c>
      <c r="W18" s="12" t="n">
        <v>-1</v>
      </c>
      <c r="X18" s="12" t="n">
        <v>0.5</v>
      </c>
      <c r="Y18" s="12" t="n">
        <v>0.5</v>
      </c>
      <c r="Z18" s="12" t="n">
        <v>0</v>
      </c>
      <c r="AA18" s="12" t="n">
        <v>-1</v>
      </c>
      <c r="AB18" s="12" t="n">
        <v>-1</v>
      </c>
      <c r="AC18" s="12" t="n">
        <v>-1</v>
      </c>
      <c r="AD18" s="12" t="n">
        <f aca="false">SUM(T18:AC18)</f>
        <v>-6</v>
      </c>
      <c r="AE18" s="14" t="s">
        <v>55</v>
      </c>
      <c r="AF18" s="14"/>
      <c r="AG18" s="14"/>
      <c r="AH18" s="14"/>
      <c r="AI18" s="14"/>
      <c r="AJ18" s="14"/>
      <c r="AK18" s="14"/>
      <c r="AL18" s="14"/>
      <c r="AM18" s="14"/>
      <c r="AN18" s="14"/>
      <c r="AO18" s="14"/>
      <c r="AP18" s="14"/>
      <c r="AQ18" s="14"/>
    </row>
    <row r="19" customFormat="false" ht="15" hidden="false" customHeight="false" outlineLevel="0" collapsed="false">
      <c r="A19" s="10" t="n">
        <v>2363</v>
      </c>
      <c r="B19" s="12" t="n">
        <v>20140729</v>
      </c>
      <c r="C19" s="10" t="n">
        <v>135324</v>
      </c>
      <c r="D19" s="12" t="n">
        <v>2</v>
      </c>
      <c r="E19" s="13" t="n">
        <v>-87.6</v>
      </c>
      <c r="F19" s="13" t="n">
        <v>28.45</v>
      </c>
      <c r="G19" s="13" t="n">
        <v>1331.71</v>
      </c>
      <c r="H19" s="13" t="n">
        <v>9.38</v>
      </c>
      <c r="I19" s="13" t="n">
        <v>0</v>
      </c>
      <c r="J19" s="13" t="n">
        <v>0.85</v>
      </c>
      <c r="K19" s="13" t="n">
        <v>0.25</v>
      </c>
      <c r="L19" s="12" t="n">
        <v>0</v>
      </c>
      <c r="M19" s="12" t="n">
        <v>0</v>
      </c>
      <c r="N19" s="12"/>
      <c r="O19" s="12"/>
      <c r="P19" s="12" t="s">
        <v>42</v>
      </c>
      <c r="Q19" s="12"/>
      <c r="R19" s="12"/>
      <c r="S19" s="12"/>
      <c r="T19" s="12" t="n">
        <v>-1</v>
      </c>
      <c r="U19" s="12" t="n">
        <v>-1</v>
      </c>
      <c r="V19" s="12" t="n">
        <v>-1</v>
      </c>
      <c r="W19" s="12" t="n">
        <v>-1</v>
      </c>
      <c r="X19" s="12" t="n">
        <v>-0.5</v>
      </c>
      <c r="Y19" s="12" t="n">
        <v>-0.5</v>
      </c>
      <c r="Z19" s="12" t="n">
        <v>0</v>
      </c>
      <c r="AA19" s="12" t="n">
        <v>-1</v>
      </c>
      <c r="AB19" s="12" t="n">
        <v>-1</v>
      </c>
      <c r="AC19" s="12" t="n">
        <v>-1</v>
      </c>
      <c r="AD19" s="12" t="n">
        <f aca="false">SUM(T19:AC19)</f>
        <v>-8</v>
      </c>
      <c r="AE19" s="14" t="s">
        <v>56</v>
      </c>
      <c r="AF19" s="14"/>
      <c r="AG19" s="14"/>
      <c r="AH19" s="14"/>
      <c r="AI19" s="14"/>
      <c r="AJ19" s="14"/>
      <c r="AK19" s="14"/>
      <c r="AL19" s="14"/>
      <c r="AM19" s="14"/>
      <c r="AN19" s="14"/>
      <c r="AO19" s="14"/>
      <c r="AP19" s="14"/>
      <c r="AQ19" s="14"/>
    </row>
    <row r="20" customFormat="false" ht="15" hidden="false" customHeight="false" outlineLevel="0" collapsed="false">
      <c r="A20" s="10" t="n">
        <v>2425</v>
      </c>
      <c r="B20" s="12" t="n">
        <v>20140802</v>
      </c>
      <c r="C20" s="10" t="n">
        <v>133026</v>
      </c>
      <c r="D20" s="12" t="n">
        <v>1</v>
      </c>
      <c r="E20" s="13" t="n">
        <v>-98.03</v>
      </c>
      <c r="F20" s="13" t="n">
        <v>27.62</v>
      </c>
      <c r="G20" s="13" t="n">
        <v>1341.96</v>
      </c>
      <c r="H20" s="13" t="n">
        <v>7</v>
      </c>
      <c r="I20" s="13" t="n">
        <v>0</v>
      </c>
      <c r="J20" s="13" t="n">
        <v>0.6</v>
      </c>
      <c r="K20" s="13" t="n">
        <v>0.4</v>
      </c>
      <c r="L20" s="12" t="n">
        <v>43</v>
      </c>
      <c r="M20" s="12" t="n">
        <v>1</v>
      </c>
      <c r="N20" s="12"/>
      <c r="O20" s="12"/>
      <c r="P20" s="12" t="s">
        <v>37</v>
      </c>
      <c r="Q20" s="12"/>
      <c r="R20" s="12"/>
      <c r="S20" s="12"/>
      <c r="T20" s="12" t="n">
        <v>-0.5</v>
      </c>
      <c r="U20" s="12" t="n">
        <v>0.5</v>
      </c>
      <c r="V20" s="12" t="n">
        <v>-1</v>
      </c>
      <c r="W20" s="12" t="n">
        <v>-1</v>
      </c>
      <c r="X20" s="12" t="n">
        <v>0.5</v>
      </c>
      <c r="Y20" s="12" t="n">
        <v>0.5</v>
      </c>
      <c r="Z20" s="12" t="n">
        <v>0</v>
      </c>
      <c r="AA20" s="12" t="n">
        <v>-1</v>
      </c>
      <c r="AB20" s="12" t="n">
        <v>0.5</v>
      </c>
      <c r="AC20" s="12" t="n">
        <v>0.5</v>
      </c>
      <c r="AD20" s="12" t="n">
        <f aca="false">SUM(T20:AC20)</f>
        <v>-1</v>
      </c>
      <c r="AE20" s="14" t="s">
        <v>57</v>
      </c>
      <c r="AF20" s="14"/>
      <c r="AG20" s="14"/>
      <c r="AH20" s="14"/>
      <c r="AI20" s="14"/>
      <c r="AJ20" s="14"/>
      <c r="AK20" s="14"/>
      <c r="AL20" s="14"/>
      <c r="AM20" s="14"/>
      <c r="AN20" s="14"/>
      <c r="AO20" s="14"/>
      <c r="AP20" s="14"/>
      <c r="AQ20" s="14"/>
    </row>
    <row r="21" customFormat="false" ht="15" hidden="false" customHeight="false" outlineLevel="0" collapsed="false">
      <c r="A21" s="10" t="n">
        <v>2547</v>
      </c>
      <c r="B21" s="12" t="n">
        <v>20140810</v>
      </c>
      <c r="C21" s="10" t="n">
        <v>94304</v>
      </c>
      <c r="D21" s="12" t="n">
        <v>1</v>
      </c>
      <c r="E21" s="13" t="n">
        <v>-77.65</v>
      </c>
      <c r="F21" s="13" t="n">
        <v>31.4</v>
      </c>
      <c r="G21" s="13" t="n">
        <v>1583.04</v>
      </c>
      <c r="H21" s="13" t="n">
        <v>7.12</v>
      </c>
      <c r="I21" s="13" t="n">
        <v>0</v>
      </c>
      <c r="J21" s="13" t="n">
        <v>0.95</v>
      </c>
      <c r="K21" s="13" t="n">
        <v>0.85</v>
      </c>
      <c r="L21" s="12" t="n">
        <v>0</v>
      </c>
      <c r="M21" s="12" t="n">
        <v>0</v>
      </c>
      <c r="N21" s="12"/>
      <c r="O21" s="12"/>
      <c r="P21" s="12" t="s">
        <v>33</v>
      </c>
      <c r="Q21" s="12"/>
      <c r="R21" s="12"/>
      <c r="S21" s="12"/>
      <c r="T21" s="12" t="n">
        <v>0.5</v>
      </c>
      <c r="U21" s="12" t="n">
        <v>1</v>
      </c>
      <c r="V21" s="12" t="n">
        <v>1</v>
      </c>
      <c r="W21" s="12" t="n">
        <v>0.5</v>
      </c>
      <c r="X21" s="12" t="n">
        <v>0.5</v>
      </c>
      <c r="Y21" s="12" t="n">
        <v>1</v>
      </c>
      <c r="Z21" s="12" t="n">
        <v>0</v>
      </c>
      <c r="AA21" s="12" t="n">
        <v>-1</v>
      </c>
      <c r="AB21" s="12" t="n">
        <v>-1</v>
      </c>
      <c r="AC21" s="12" t="n">
        <v>-1</v>
      </c>
      <c r="AD21" s="12" t="n">
        <f aca="false">SUM(T21:AC21)</f>
        <v>1.5</v>
      </c>
      <c r="AE21" s="14" t="s">
        <v>58</v>
      </c>
      <c r="AF21" s="14"/>
      <c r="AG21" s="14"/>
      <c r="AH21" s="14"/>
      <c r="AI21" s="14"/>
      <c r="AJ21" s="14"/>
      <c r="AK21" s="14"/>
      <c r="AL21" s="14"/>
      <c r="AM21" s="14"/>
      <c r="AN21" s="14"/>
      <c r="AO21" s="14"/>
      <c r="AP21" s="14"/>
      <c r="AQ21" s="14"/>
    </row>
    <row r="22" customFormat="false" ht="15" hidden="false" customHeight="false" outlineLevel="0" collapsed="false">
      <c r="A22" s="10" t="n">
        <v>2578</v>
      </c>
      <c r="B22" s="12" t="n">
        <v>20140812</v>
      </c>
      <c r="C22" s="10" t="n">
        <v>93443</v>
      </c>
      <c r="D22" s="12" t="n">
        <v>1</v>
      </c>
      <c r="E22" s="13" t="n">
        <v>-84.22</v>
      </c>
      <c r="F22" s="13" t="n">
        <v>29.72</v>
      </c>
      <c r="G22" s="13" t="n">
        <v>1073.74</v>
      </c>
      <c r="H22" s="13" t="n">
        <v>7.25</v>
      </c>
      <c r="I22" s="13" t="n">
        <v>0</v>
      </c>
      <c r="J22" s="13" t="n">
        <v>0.8</v>
      </c>
      <c r="K22" s="13" t="n">
        <v>0.4</v>
      </c>
      <c r="L22" s="12" t="n">
        <v>0</v>
      </c>
      <c r="M22" s="12" t="n">
        <v>0</v>
      </c>
      <c r="N22" s="12"/>
      <c r="O22" s="12"/>
      <c r="P22" s="12" t="s">
        <v>59</v>
      </c>
      <c r="Q22" s="12"/>
      <c r="R22" s="12"/>
      <c r="S22" s="12"/>
      <c r="T22" s="12" t="n">
        <v>0.5</v>
      </c>
      <c r="U22" s="12" t="n">
        <v>1</v>
      </c>
      <c r="V22" s="12" t="n">
        <v>-1</v>
      </c>
      <c r="W22" s="12" t="n">
        <v>0.5</v>
      </c>
      <c r="X22" s="12" t="n">
        <v>0.5</v>
      </c>
      <c r="Y22" s="12" t="n">
        <v>0.5</v>
      </c>
      <c r="Z22" s="12" t="n">
        <v>0</v>
      </c>
      <c r="AA22" s="12" t="n">
        <v>-1</v>
      </c>
      <c r="AB22" s="12" t="n">
        <v>-1</v>
      </c>
      <c r="AC22" s="12" t="n">
        <v>-1</v>
      </c>
      <c r="AD22" s="12" t="n">
        <f aca="false">SUM(T22:AC22)</f>
        <v>-1</v>
      </c>
      <c r="AE22" s="14" t="s">
        <v>60</v>
      </c>
      <c r="AF22" s="14"/>
      <c r="AG22" s="14"/>
      <c r="AH22" s="14"/>
      <c r="AI22" s="14"/>
      <c r="AJ22" s="14"/>
      <c r="AK22" s="14"/>
      <c r="AL22" s="14"/>
      <c r="AM22" s="14"/>
      <c r="AN22" s="14"/>
      <c r="AO22" s="14"/>
      <c r="AP22" s="14"/>
      <c r="AQ22" s="14"/>
    </row>
    <row r="23" customFormat="false" ht="15" hidden="false" customHeight="false" outlineLevel="0" collapsed="false">
      <c r="A23" s="10" t="n">
        <v>2778</v>
      </c>
      <c r="B23" s="12" t="n">
        <v>20140825</v>
      </c>
      <c r="C23" s="10" t="n">
        <v>60701</v>
      </c>
      <c r="D23" s="12" t="n">
        <v>1</v>
      </c>
      <c r="E23" s="13" t="n">
        <v>-88.85</v>
      </c>
      <c r="F23" s="13" t="n">
        <v>29</v>
      </c>
      <c r="G23" s="13" t="n">
        <v>1541.01</v>
      </c>
      <c r="H23" s="13" t="n">
        <v>8.12</v>
      </c>
      <c r="I23" s="13" t="n">
        <v>0</v>
      </c>
      <c r="J23" s="13" t="n">
        <v>0.65</v>
      </c>
      <c r="K23" s="13" t="n">
        <v>1.05</v>
      </c>
      <c r="L23" s="12" t="n">
        <v>0</v>
      </c>
      <c r="M23" s="12" t="n">
        <v>0</v>
      </c>
      <c r="N23" s="12"/>
      <c r="O23" s="12"/>
      <c r="P23" s="12" t="s">
        <v>61</v>
      </c>
      <c r="Q23" s="12"/>
      <c r="R23" s="12"/>
      <c r="S23" s="12"/>
      <c r="T23" s="12" t="n">
        <v>1</v>
      </c>
      <c r="U23" s="12" t="n">
        <v>-1</v>
      </c>
      <c r="V23" s="12" t="n">
        <v>-0.5</v>
      </c>
      <c r="W23" s="12" t="n">
        <v>0.5</v>
      </c>
      <c r="X23" s="12" t="n">
        <v>0.5</v>
      </c>
      <c r="Y23" s="12" t="n">
        <v>1</v>
      </c>
      <c r="Z23" s="12" t="n">
        <v>0</v>
      </c>
      <c r="AA23" s="12" t="n">
        <v>-1</v>
      </c>
      <c r="AB23" s="12" t="n">
        <v>-1</v>
      </c>
      <c r="AC23" s="12" t="n">
        <v>-1</v>
      </c>
      <c r="AD23" s="12" t="n">
        <f aca="false">SUM(T23:AC23)</f>
        <v>-1.5</v>
      </c>
      <c r="AE23" s="14" t="s">
        <v>62</v>
      </c>
      <c r="AF23" s="14"/>
      <c r="AG23" s="14"/>
      <c r="AH23" s="14"/>
      <c r="AI23" s="14"/>
      <c r="AJ23" s="14"/>
      <c r="AK23" s="14"/>
      <c r="AL23" s="14"/>
      <c r="AM23" s="14"/>
      <c r="AN23" s="14"/>
      <c r="AO23" s="14"/>
      <c r="AP23" s="14"/>
      <c r="AQ23" s="14"/>
    </row>
    <row r="24" customFormat="false" ht="15" hidden="false" customHeight="false" outlineLevel="0" collapsed="false">
      <c r="A24" s="10" t="n">
        <v>2870</v>
      </c>
      <c r="B24" s="12" t="n">
        <v>20140831</v>
      </c>
      <c r="C24" s="10" t="n">
        <v>35903</v>
      </c>
      <c r="D24" s="12" t="n">
        <v>1</v>
      </c>
      <c r="E24" s="13" t="n">
        <v>-83.43</v>
      </c>
      <c r="F24" s="13" t="n">
        <v>29.55</v>
      </c>
      <c r="G24" s="13" t="n">
        <v>2231.88</v>
      </c>
      <c r="H24" s="13" t="n">
        <v>8.38</v>
      </c>
      <c r="I24" s="13" t="n">
        <v>0</v>
      </c>
      <c r="J24" s="13" t="n">
        <v>0.4</v>
      </c>
      <c r="K24" s="13" t="n">
        <v>0.85</v>
      </c>
      <c r="L24" s="12" t="n">
        <v>0</v>
      </c>
      <c r="M24" s="12" t="n">
        <v>0</v>
      </c>
      <c r="N24" s="12"/>
      <c r="O24" s="12"/>
      <c r="P24" s="12" t="s">
        <v>47</v>
      </c>
      <c r="Q24" s="12"/>
      <c r="R24" s="12"/>
      <c r="S24" s="12"/>
      <c r="T24" s="12" t="n">
        <v>0.5</v>
      </c>
      <c r="U24" s="12" t="n">
        <v>0.5</v>
      </c>
      <c r="V24" s="12" t="n">
        <v>-1</v>
      </c>
      <c r="W24" s="12" t="n">
        <v>-1</v>
      </c>
      <c r="X24" s="12" t="n">
        <v>1</v>
      </c>
      <c r="Y24" s="12" t="n">
        <v>1</v>
      </c>
      <c r="Z24" s="12" t="n">
        <v>0</v>
      </c>
      <c r="AA24" s="12" t="n">
        <v>-1</v>
      </c>
      <c r="AB24" s="12" t="n">
        <v>0.5</v>
      </c>
      <c r="AC24" s="12" t="n">
        <v>1</v>
      </c>
      <c r="AD24" s="12" t="n">
        <f aca="false">SUM(T24:AC24)</f>
        <v>1.5</v>
      </c>
      <c r="AE24" s="14" t="s">
        <v>63</v>
      </c>
      <c r="AF24" s="14"/>
      <c r="AG24" s="14"/>
      <c r="AH24" s="14"/>
      <c r="AI24" s="14"/>
      <c r="AJ24" s="14"/>
      <c r="AK24" s="14"/>
      <c r="AL24" s="14"/>
      <c r="AM24" s="14"/>
      <c r="AN24" s="14"/>
      <c r="AO24" s="14"/>
      <c r="AP24" s="14"/>
      <c r="AQ24" s="14"/>
    </row>
    <row r="25" customFormat="false" ht="15" hidden="false" customHeight="false" outlineLevel="0" collapsed="false">
      <c r="A25" s="10" t="n">
        <v>7291</v>
      </c>
      <c r="B25" s="12" t="n">
        <v>20150611</v>
      </c>
      <c r="C25" s="10" t="n">
        <v>63658</v>
      </c>
      <c r="D25" s="12" t="n">
        <v>1</v>
      </c>
      <c r="E25" s="13" t="n">
        <v>-80.95</v>
      </c>
      <c r="F25" s="13" t="n">
        <v>26.35</v>
      </c>
      <c r="G25" s="13" t="n">
        <v>1024.87</v>
      </c>
      <c r="H25" s="13" t="n">
        <v>6.12</v>
      </c>
      <c r="I25" s="13" t="n">
        <v>0</v>
      </c>
      <c r="J25" s="13" t="n">
        <v>0.55</v>
      </c>
      <c r="K25" s="13" t="n">
        <v>0.35</v>
      </c>
      <c r="L25" s="12" t="n">
        <v>4</v>
      </c>
      <c r="M25" s="12" t="n">
        <v>1</v>
      </c>
      <c r="N25" s="12"/>
      <c r="O25" s="12"/>
      <c r="P25" s="12" t="s">
        <v>47</v>
      </c>
      <c r="Q25" s="12"/>
      <c r="R25" s="12"/>
      <c r="S25" s="12"/>
      <c r="T25" s="12" t="n">
        <v>-1</v>
      </c>
      <c r="U25" s="12" t="n">
        <v>-1</v>
      </c>
      <c r="V25" s="12" t="n">
        <v>0.5</v>
      </c>
      <c r="W25" s="12" t="n">
        <v>-1</v>
      </c>
      <c r="X25" s="12" t="n">
        <v>1</v>
      </c>
      <c r="Y25" s="12" t="n">
        <v>0.5</v>
      </c>
      <c r="Z25" s="12" t="n">
        <v>0</v>
      </c>
      <c r="AA25" s="12" t="n">
        <v>1</v>
      </c>
      <c r="AB25" s="12" t="n">
        <v>0.5</v>
      </c>
      <c r="AC25" s="12" t="n">
        <v>1</v>
      </c>
      <c r="AD25" s="12" t="n">
        <f aca="false">SUM(T25:AC25)</f>
        <v>1.5</v>
      </c>
      <c r="AE25" s="14" t="s">
        <v>64</v>
      </c>
      <c r="AF25" s="14"/>
      <c r="AG25" s="14"/>
      <c r="AH25" s="14"/>
      <c r="AI25" s="14"/>
      <c r="AJ25" s="14"/>
      <c r="AK25" s="14"/>
      <c r="AL25" s="14"/>
      <c r="AM25" s="14"/>
      <c r="AN25" s="14"/>
      <c r="AO25" s="14"/>
      <c r="AP25" s="14"/>
      <c r="AQ25" s="14"/>
    </row>
    <row r="26" customFormat="false" ht="15" hidden="false" customHeight="false" outlineLevel="0" collapsed="false">
      <c r="A26" s="10" t="n">
        <v>7297</v>
      </c>
      <c r="B26" s="12" t="n">
        <v>20150611</v>
      </c>
      <c r="C26" s="10" t="n">
        <v>162312</v>
      </c>
      <c r="D26" s="12" t="n">
        <v>1</v>
      </c>
      <c r="E26" s="13" t="n">
        <v>-76.65</v>
      </c>
      <c r="F26" s="13" t="n">
        <v>29.17</v>
      </c>
      <c r="G26" s="13" t="n">
        <v>1430.43</v>
      </c>
      <c r="H26" s="13" t="n">
        <v>6</v>
      </c>
      <c r="I26" s="13" t="n">
        <v>0</v>
      </c>
      <c r="J26" s="13" t="n">
        <v>0.45</v>
      </c>
      <c r="K26" s="13" t="n">
        <v>0.9</v>
      </c>
      <c r="L26" s="12" t="n">
        <v>0</v>
      </c>
      <c r="M26" s="12" t="n">
        <v>0</v>
      </c>
      <c r="N26" s="12"/>
      <c r="O26" s="12"/>
      <c r="P26" s="12" t="s">
        <v>33</v>
      </c>
      <c r="Q26" s="12"/>
      <c r="R26" s="12"/>
      <c r="S26" s="12"/>
      <c r="T26" s="12" t="n">
        <v>0.5</v>
      </c>
      <c r="U26" s="12" t="n">
        <v>0.5</v>
      </c>
      <c r="V26" s="12" t="n">
        <v>-1</v>
      </c>
      <c r="W26" s="12" t="n">
        <v>0.5</v>
      </c>
      <c r="X26" s="12" t="n">
        <v>0.5</v>
      </c>
      <c r="Y26" s="12" t="n">
        <v>0.5</v>
      </c>
      <c r="Z26" s="12" t="n">
        <v>0</v>
      </c>
      <c r="AA26" s="12" t="n">
        <v>-1</v>
      </c>
      <c r="AB26" s="12" t="n">
        <v>-1</v>
      </c>
      <c r="AC26" s="12" t="n">
        <v>-1</v>
      </c>
      <c r="AD26" s="12" t="n">
        <f aca="false">SUM(T26:AC26)</f>
        <v>-1.5</v>
      </c>
      <c r="AE26" s="14" t="s">
        <v>65</v>
      </c>
      <c r="AF26" s="14"/>
      <c r="AG26" s="14"/>
      <c r="AH26" s="14"/>
      <c r="AI26" s="14"/>
      <c r="AJ26" s="14"/>
      <c r="AK26" s="14"/>
      <c r="AL26" s="14"/>
      <c r="AM26" s="14"/>
      <c r="AN26" s="14"/>
      <c r="AO26" s="14"/>
      <c r="AP26" s="14"/>
      <c r="AQ26" s="14"/>
    </row>
    <row r="27" customFormat="false" ht="15" hidden="false" customHeight="false" outlineLevel="0" collapsed="false">
      <c r="A27" s="10" t="n">
        <v>7384</v>
      </c>
      <c r="B27" s="12" t="n">
        <v>20150617</v>
      </c>
      <c r="C27" s="10" t="n">
        <v>60611</v>
      </c>
      <c r="D27" s="12" t="n">
        <v>1</v>
      </c>
      <c r="E27" s="13" t="n">
        <v>-96.38</v>
      </c>
      <c r="F27" s="13" t="n">
        <v>27.97</v>
      </c>
      <c r="G27" s="13" t="n">
        <v>1801.73</v>
      </c>
      <c r="H27" s="13" t="n">
        <v>8.5</v>
      </c>
      <c r="I27" s="13" t="n">
        <v>0</v>
      </c>
      <c r="J27" s="13" t="n">
        <v>0.7</v>
      </c>
      <c r="K27" s="13" t="n">
        <v>0.7</v>
      </c>
      <c r="L27" s="12" t="n">
        <v>0</v>
      </c>
      <c r="M27" s="12" t="n">
        <v>0</v>
      </c>
      <c r="N27" s="12"/>
      <c r="O27" s="12"/>
      <c r="P27" s="12" t="s">
        <v>42</v>
      </c>
      <c r="Q27" s="12"/>
      <c r="R27" s="12"/>
      <c r="S27" s="12"/>
      <c r="T27" s="12" t="n">
        <v>0</v>
      </c>
      <c r="U27" s="12" t="n">
        <v>1</v>
      </c>
      <c r="V27" s="12" t="n">
        <v>-1</v>
      </c>
      <c r="W27" s="12" t="n">
        <v>0</v>
      </c>
      <c r="X27" s="12" t="n">
        <v>1</v>
      </c>
      <c r="Y27" s="12" t="n">
        <v>0</v>
      </c>
      <c r="Z27" s="12" t="n">
        <v>0</v>
      </c>
      <c r="AA27" s="12" t="n">
        <v>0</v>
      </c>
      <c r="AB27" s="12" t="n">
        <v>0</v>
      </c>
      <c r="AC27" s="12" t="n">
        <v>0</v>
      </c>
      <c r="AD27" s="12" t="n">
        <f aca="false">SUM(T27:AC27)</f>
        <v>1</v>
      </c>
      <c r="AE27" s="14" t="s">
        <v>66</v>
      </c>
      <c r="AF27" s="14"/>
      <c r="AG27" s="14"/>
      <c r="AH27" s="14"/>
      <c r="AI27" s="14"/>
      <c r="AJ27" s="14"/>
      <c r="AK27" s="14"/>
      <c r="AL27" s="14"/>
      <c r="AM27" s="14"/>
      <c r="AN27" s="14"/>
      <c r="AO27" s="14"/>
      <c r="AP27" s="14"/>
      <c r="AQ27" s="14"/>
    </row>
    <row r="28" customFormat="false" ht="15" hidden="false" customHeight="false" outlineLevel="0" collapsed="false">
      <c r="A28" s="10" t="n">
        <v>7384</v>
      </c>
      <c r="B28" s="12" t="n">
        <v>20150617</v>
      </c>
      <c r="C28" s="10" t="n">
        <v>60611</v>
      </c>
      <c r="D28" s="12" t="n">
        <v>2</v>
      </c>
      <c r="E28" s="13" t="n">
        <v>-96.32</v>
      </c>
      <c r="F28" s="13" t="n">
        <v>30.53</v>
      </c>
      <c r="G28" s="13" t="n">
        <v>1065.07</v>
      </c>
      <c r="H28" s="13" t="n">
        <v>3.62</v>
      </c>
      <c r="I28" s="13" t="n">
        <v>0</v>
      </c>
      <c r="J28" s="13" t="n">
        <v>0.7</v>
      </c>
      <c r="K28" s="13" t="n">
        <v>0.7</v>
      </c>
      <c r="L28" s="12" t="n">
        <v>88</v>
      </c>
      <c r="M28" s="12" t="n">
        <v>1</v>
      </c>
      <c r="N28" s="12"/>
      <c r="O28" s="12"/>
      <c r="P28" s="12" t="s">
        <v>37</v>
      </c>
      <c r="Q28" s="12"/>
      <c r="R28" s="12"/>
      <c r="S28" s="12"/>
      <c r="T28" s="12" t="n">
        <v>1</v>
      </c>
      <c r="U28" s="12" t="n">
        <v>-0.5</v>
      </c>
      <c r="V28" s="12" t="n">
        <v>-1</v>
      </c>
      <c r="W28" s="12" t="n">
        <v>0.5</v>
      </c>
      <c r="X28" s="12" t="n">
        <v>0.5</v>
      </c>
      <c r="Y28" s="12" t="n">
        <v>0.5</v>
      </c>
      <c r="Z28" s="12" t="n">
        <v>0</v>
      </c>
      <c r="AA28" s="12" t="n">
        <v>0.5</v>
      </c>
      <c r="AB28" s="12" t="n">
        <v>0.5</v>
      </c>
      <c r="AC28" s="12" t="n">
        <v>0.5</v>
      </c>
      <c r="AD28" s="12" t="n">
        <f aca="false">SUM(T28:AC28)</f>
        <v>2.5</v>
      </c>
      <c r="AE28" s="14" t="s">
        <v>67</v>
      </c>
      <c r="AF28" s="14"/>
      <c r="AG28" s="14"/>
      <c r="AH28" s="14"/>
      <c r="AI28" s="14"/>
      <c r="AJ28" s="14"/>
      <c r="AK28" s="14"/>
      <c r="AL28" s="14"/>
      <c r="AM28" s="14"/>
      <c r="AN28" s="14"/>
      <c r="AO28" s="14"/>
      <c r="AP28" s="14"/>
      <c r="AQ28" s="14"/>
    </row>
    <row r="29" customFormat="false" ht="15" hidden="false" customHeight="false" outlineLevel="0" collapsed="false">
      <c r="A29" s="10" t="n">
        <v>7553</v>
      </c>
      <c r="B29" s="12" t="n">
        <v>20150628</v>
      </c>
      <c r="C29" s="10" t="n">
        <v>24832</v>
      </c>
      <c r="D29" s="12" t="n">
        <v>1</v>
      </c>
      <c r="E29" s="13" t="n">
        <v>-92.88</v>
      </c>
      <c r="F29" s="13" t="n">
        <v>31.3</v>
      </c>
      <c r="G29" s="13" t="n">
        <v>1109.3</v>
      </c>
      <c r="H29" s="13" t="n">
        <v>7.75</v>
      </c>
      <c r="I29" s="13" t="n">
        <v>0</v>
      </c>
      <c r="J29" s="13" t="n">
        <v>0.7</v>
      </c>
      <c r="K29" s="13" t="n">
        <v>0.25</v>
      </c>
      <c r="L29" s="12" t="n">
        <v>66</v>
      </c>
      <c r="M29" s="12" t="n">
        <v>1</v>
      </c>
      <c r="N29" s="12"/>
      <c r="O29" s="12"/>
      <c r="P29" s="12" t="s">
        <v>49</v>
      </c>
      <c r="Q29" s="12"/>
      <c r="R29" s="12"/>
      <c r="S29" s="12"/>
      <c r="T29" s="12" t="n">
        <v>-1</v>
      </c>
      <c r="U29" s="12" t="n">
        <v>-0.5</v>
      </c>
      <c r="V29" s="12" t="n">
        <v>0.5</v>
      </c>
      <c r="W29" s="12" t="n">
        <v>0</v>
      </c>
      <c r="X29" s="12" t="n">
        <v>-0.5</v>
      </c>
      <c r="Y29" s="12" t="n">
        <v>0</v>
      </c>
      <c r="Z29" s="12" t="n">
        <v>0</v>
      </c>
      <c r="AA29" s="12" t="n">
        <v>-1</v>
      </c>
      <c r="AB29" s="12" t="n">
        <v>-1</v>
      </c>
      <c r="AC29" s="12" t="n">
        <v>-1</v>
      </c>
      <c r="AD29" s="12" t="n">
        <f aca="false">SUM(T29:AC29)</f>
        <v>-4.5</v>
      </c>
      <c r="AE29" s="14" t="s">
        <v>68</v>
      </c>
      <c r="AF29" s="14"/>
      <c r="AG29" s="14"/>
      <c r="AH29" s="14"/>
      <c r="AI29" s="14"/>
      <c r="AJ29" s="14"/>
      <c r="AK29" s="14"/>
      <c r="AL29" s="14"/>
      <c r="AM29" s="14"/>
      <c r="AN29" s="14"/>
      <c r="AO29" s="14"/>
      <c r="AP29" s="14"/>
      <c r="AQ29" s="14"/>
    </row>
    <row r="30" customFormat="false" ht="15" hidden="false" customHeight="false" outlineLevel="0" collapsed="false">
      <c r="A30" s="10" t="n">
        <v>7559</v>
      </c>
      <c r="B30" s="12" t="n">
        <v>20150628</v>
      </c>
      <c r="C30" s="10" t="n">
        <v>123606</v>
      </c>
      <c r="D30" s="12" t="n">
        <v>1</v>
      </c>
      <c r="E30" s="13" t="n">
        <v>-93.15</v>
      </c>
      <c r="F30" s="13" t="n">
        <v>29.08</v>
      </c>
      <c r="G30" s="13" t="n">
        <v>1701.98</v>
      </c>
      <c r="H30" s="13" t="n">
        <v>6.62</v>
      </c>
      <c r="I30" s="13" t="n">
        <v>0</v>
      </c>
      <c r="J30" s="13" t="n">
        <v>1.35</v>
      </c>
      <c r="K30" s="13" t="n">
        <v>0.4</v>
      </c>
      <c r="L30" s="12" t="n">
        <v>0</v>
      </c>
      <c r="M30" s="12" t="n">
        <v>0</v>
      </c>
      <c r="N30" s="12"/>
      <c r="O30" s="12"/>
      <c r="P30" s="12" t="s">
        <v>42</v>
      </c>
      <c r="Q30" s="12"/>
      <c r="R30" s="12"/>
      <c r="S30" s="12"/>
      <c r="T30" s="12" t="n">
        <v>-0.5</v>
      </c>
      <c r="U30" s="12" t="n">
        <v>-0.5</v>
      </c>
      <c r="V30" s="12" t="n">
        <v>-1</v>
      </c>
      <c r="W30" s="12" t="n">
        <v>1</v>
      </c>
      <c r="X30" s="12" t="n">
        <v>0.5</v>
      </c>
      <c r="Y30" s="12" t="n">
        <v>0.5</v>
      </c>
      <c r="Z30" s="12" t="n">
        <v>0</v>
      </c>
      <c r="AA30" s="12" t="n">
        <v>-1</v>
      </c>
      <c r="AB30" s="12" t="n">
        <v>-0.5</v>
      </c>
      <c r="AC30" s="12" t="n">
        <v>0.5</v>
      </c>
      <c r="AD30" s="12" t="n">
        <f aca="false">SUM(T30:AC30)</f>
        <v>-1</v>
      </c>
      <c r="AE30" s="14" t="s">
        <v>69</v>
      </c>
      <c r="AF30" s="14"/>
      <c r="AG30" s="14"/>
      <c r="AH30" s="14"/>
      <c r="AI30" s="14"/>
      <c r="AJ30" s="14"/>
      <c r="AK30" s="14"/>
      <c r="AL30" s="14"/>
      <c r="AM30" s="14"/>
      <c r="AN30" s="14"/>
      <c r="AO30" s="14"/>
      <c r="AP30" s="14"/>
      <c r="AQ30" s="14"/>
    </row>
    <row r="31" customFormat="false" ht="15" hidden="false" customHeight="false" outlineLevel="0" collapsed="false">
      <c r="A31" s="10" t="n">
        <v>7559</v>
      </c>
      <c r="B31" s="12" t="n">
        <v>20150628</v>
      </c>
      <c r="C31" s="10" t="n">
        <v>123606</v>
      </c>
      <c r="D31" s="12" t="n">
        <v>2</v>
      </c>
      <c r="E31" s="13" t="n">
        <v>-94.8</v>
      </c>
      <c r="F31" s="13" t="n">
        <v>29.75</v>
      </c>
      <c r="G31" s="13" t="n">
        <v>1019.79</v>
      </c>
      <c r="H31" s="13" t="n">
        <v>6.62</v>
      </c>
      <c r="I31" s="13" t="n">
        <v>0</v>
      </c>
      <c r="J31" s="13" t="n">
        <v>0.55</v>
      </c>
      <c r="K31" s="13" t="n">
        <v>0.35</v>
      </c>
      <c r="L31" s="12" t="n">
        <v>0</v>
      </c>
      <c r="M31" s="12" t="n">
        <v>0</v>
      </c>
      <c r="N31" s="12"/>
      <c r="O31" s="12"/>
      <c r="P31" s="12" t="s">
        <v>37</v>
      </c>
      <c r="Q31" s="12"/>
      <c r="R31" s="12"/>
      <c r="S31" s="12"/>
      <c r="T31" s="12" t="n">
        <v>-1</v>
      </c>
      <c r="U31" s="12" t="n">
        <v>0</v>
      </c>
      <c r="V31" s="12" t="n">
        <v>-1</v>
      </c>
      <c r="W31" s="12" t="n">
        <v>0</v>
      </c>
      <c r="X31" s="12" t="n">
        <v>0.5</v>
      </c>
      <c r="Y31" s="12" t="n">
        <v>0.5</v>
      </c>
      <c r="Z31" s="12" t="n">
        <v>0</v>
      </c>
      <c r="AA31" s="12" t="n">
        <v>0</v>
      </c>
      <c r="AB31" s="12" t="n">
        <v>0</v>
      </c>
      <c r="AC31" s="12" t="n">
        <v>0</v>
      </c>
      <c r="AD31" s="12" t="n">
        <f aca="false">SUM(T31:AC31)</f>
        <v>-1</v>
      </c>
      <c r="AE31" s="14" t="s">
        <v>70</v>
      </c>
      <c r="AF31" s="14"/>
      <c r="AG31" s="14"/>
      <c r="AH31" s="14"/>
      <c r="AI31" s="14"/>
      <c r="AJ31" s="14"/>
      <c r="AK31" s="14"/>
      <c r="AL31" s="14"/>
      <c r="AM31" s="14"/>
      <c r="AN31" s="14"/>
      <c r="AO31" s="14"/>
      <c r="AP31" s="14"/>
      <c r="AQ31" s="14"/>
    </row>
    <row r="32" customFormat="false" ht="15" hidden="false" customHeight="false" outlineLevel="0" collapsed="false">
      <c r="A32" s="10" t="n">
        <v>7574</v>
      </c>
      <c r="B32" s="12" t="n">
        <v>20150629</v>
      </c>
      <c r="C32" s="10" t="n">
        <v>114436</v>
      </c>
      <c r="D32" s="12" t="n">
        <v>1</v>
      </c>
      <c r="E32" s="13" t="n">
        <v>-84.5</v>
      </c>
      <c r="F32" s="13" t="n">
        <v>28.77</v>
      </c>
      <c r="G32" s="13" t="n">
        <v>1300.5</v>
      </c>
      <c r="H32" s="13" t="n">
        <v>5.75</v>
      </c>
      <c r="I32" s="13" t="n">
        <v>0</v>
      </c>
      <c r="J32" s="13" t="n">
        <v>0.65</v>
      </c>
      <c r="K32" s="13" t="n">
        <v>0.3</v>
      </c>
      <c r="L32" s="12" t="n">
        <v>0</v>
      </c>
      <c r="M32" s="12" t="n">
        <v>0</v>
      </c>
      <c r="N32" s="12"/>
      <c r="O32" s="12"/>
      <c r="P32" s="12" t="s">
        <v>42</v>
      </c>
      <c r="Q32" s="12"/>
      <c r="R32" s="12"/>
      <c r="S32" s="12"/>
      <c r="T32" s="12" t="n">
        <v>0.5</v>
      </c>
      <c r="U32" s="12" t="n">
        <v>-1</v>
      </c>
      <c r="V32" s="12" t="n">
        <v>-1</v>
      </c>
      <c r="W32" s="12" t="n">
        <v>-1</v>
      </c>
      <c r="X32" s="12" t="n">
        <v>1</v>
      </c>
      <c r="Y32" s="12" t="n">
        <v>1</v>
      </c>
      <c r="Z32" s="12" t="n">
        <v>0</v>
      </c>
      <c r="AA32" s="12" t="n">
        <v>1</v>
      </c>
      <c r="AB32" s="12" t="n">
        <v>-0.5</v>
      </c>
      <c r="AC32" s="12" t="n">
        <v>1</v>
      </c>
      <c r="AD32" s="12" t="n">
        <f aca="false">SUM(T32:AC32)</f>
        <v>1</v>
      </c>
      <c r="AE32" s="14" t="s">
        <v>71</v>
      </c>
      <c r="AF32" s="14"/>
      <c r="AG32" s="14"/>
      <c r="AH32" s="14"/>
      <c r="AI32" s="14"/>
      <c r="AJ32" s="14"/>
      <c r="AK32" s="14"/>
      <c r="AL32" s="14"/>
      <c r="AM32" s="14"/>
      <c r="AN32" s="14"/>
      <c r="AO32" s="14"/>
      <c r="AP32" s="14"/>
      <c r="AQ32" s="14"/>
    </row>
    <row r="33" customFormat="false" ht="15" hidden="false" customHeight="false" outlineLevel="0" collapsed="false">
      <c r="A33" s="10" t="n">
        <v>7574</v>
      </c>
      <c r="B33" s="12" t="n">
        <v>20150629</v>
      </c>
      <c r="C33" s="10" t="n">
        <v>114436</v>
      </c>
      <c r="D33" s="12" t="n">
        <v>2</v>
      </c>
      <c r="E33" s="13" t="n">
        <v>-85.35</v>
      </c>
      <c r="F33" s="13" t="n">
        <v>28.95</v>
      </c>
      <c r="G33" s="13" t="n">
        <v>1649.94</v>
      </c>
      <c r="H33" s="13" t="n">
        <v>9.5</v>
      </c>
      <c r="I33" s="13" t="n">
        <v>0</v>
      </c>
      <c r="J33" s="13" t="n">
        <v>1.05</v>
      </c>
      <c r="K33" s="13" t="n">
        <v>0.45</v>
      </c>
      <c r="L33" s="12" t="n">
        <v>0</v>
      </c>
      <c r="M33" s="12" t="n">
        <v>0</v>
      </c>
      <c r="N33" s="12"/>
      <c r="O33" s="12"/>
      <c r="P33" s="12" t="s">
        <v>42</v>
      </c>
      <c r="Q33" s="12"/>
      <c r="R33" s="12"/>
      <c r="S33" s="12"/>
      <c r="T33" s="12" t="n">
        <v>0.5</v>
      </c>
      <c r="U33" s="12" t="n">
        <v>-1</v>
      </c>
      <c r="V33" s="12" t="n">
        <v>-1</v>
      </c>
      <c r="W33" s="12" t="n">
        <v>-1</v>
      </c>
      <c r="X33" s="12" t="n">
        <v>0.5</v>
      </c>
      <c r="Y33" s="12" t="n">
        <v>1</v>
      </c>
      <c r="Z33" s="12" t="n">
        <v>0</v>
      </c>
      <c r="AA33" s="12" t="n">
        <v>1</v>
      </c>
      <c r="AB33" s="12" t="n">
        <v>-0.5</v>
      </c>
      <c r="AC33" s="12" t="n">
        <v>1</v>
      </c>
      <c r="AD33" s="12" t="n">
        <f aca="false">SUM(T33:AC33)</f>
        <v>0.5</v>
      </c>
      <c r="AE33" s="15" t="s">
        <v>72</v>
      </c>
      <c r="AF33" s="15"/>
      <c r="AG33" s="15"/>
      <c r="AH33" s="15"/>
      <c r="AI33" s="15"/>
      <c r="AJ33" s="15"/>
      <c r="AK33" s="15"/>
      <c r="AL33" s="15"/>
      <c r="AM33" s="15"/>
      <c r="AN33" s="15"/>
      <c r="AO33" s="15"/>
      <c r="AP33" s="15"/>
      <c r="AQ33" s="15"/>
    </row>
    <row r="34" customFormat="false" ht="15" hidden="false" customHeight="false" outlineLevel="0" collapsed="false">
      <c r="A34" s="10" t="n">
        <v>7589</v>
      </c>
      <c r="B34" s="12" t="n">
        <v>20150630</v>
      </c>
      <c r="C34" s="10" t="n">
        <v>105222</v>
      </c>
      <c r="D34" s="12" t="n">
        <v>1</v>
      </c>
      <c r="E34" s="13" t="n">
        <v>-75.47</v>
      </c>
      <c r="F34" s="13" t="n">
        <v>26.95</v>
      </c>
      <c r="G34" s="13" t="n">
        <v>1846.11</v>
      </c>
      <c r="H34" s="13" t="n">
        <v>5.75</v>
      </c>
      <c r="I34" s="13" t="n">
        <v>0</v>
      </c>
      <c r="J34" s="13" t="n">
        <v>1</v>
      </c>
      <c r="K34" s="13" t="n">
        <v>0.65</v>
      </c>
      <c r="L34" s="12" t="n">
        <v>0</v>
      </c>
      <c r="M34" s="12" t="n">
        <v>0</v>
      </c>
      <c r="N34" s="12"/>
      <c r="O34" s="12"/>
      <c r="P34" s="12" t="s">
        <v>33</v>
      </c>
      <c r="Q34" s="12"/>
      <c r="R34" s="12"/>
      <c r="S34" s="12"/>
      <c r="T34" s="12" t="n">
        <v>-1</v>
      </c>
      <c r="U34" s="12" t="n">
        <v>1</v>
      </c>
      <c r="V34" s="12" t="n">
        <v>-1</v>
      </c>
      <c r="W34" s="12" t="n">
        <v>0.5</v>
      </c>
      <c r="X34" s="12" t="n">
        <v>0.5</v>
      </c>
      <c r="Y34" s="12" t="n">
        <v>0.5</v>
      </c>
      <c r="Z34" s="12" t="n">
        <v>0</v>
      </c>
      <c r="AA34" s="12" t="n">
        <v>0</v>
      </c>
      <c r="AB34" s="12" t="n">
        <v>0</v>
      </c>
      <c r="AC34" s="12" t="n">
        <v>0</v>
      </c>
      <c r="AD34" s="12" t="n">
        <f aca="false">SUM(T34:AC34)</f>
        <v>0.5</v>
      </c>
      <c r="AE34" s="14" t="s">
        <v>73</v>
      </c>
      <c r="AF34" s="14"/>
      <c r="AG34" s="14"/>
      <c r="AH34" s="14"/>
      <c r="AI34" s="14"/>
      <c r="AJ34" s="14"/>
      <c r="AK34" s="14"/>
      <c r="AL34" s="14"/>
      <c r="AM34" s="14"/>
      <c r="AN34" s="14"/>
      <c r="AO34" s="14"/>
      <c r="AP34" s="14"/>
      <c r="AQ34" s="14"/>
    </row>
    <row r="35" customFormat="false" ht="15" hidden="false" customHeight="false" outlineLevel="0" collapsed="false">
      <c r="A35" s="10" t="n">
        <v>7783</v>
      </c>
      <c r="B35" s="11" t="n">
        <v>20150712</v>
      </c>
      <c r="C35" s="10" t="n">
        <v>213410</v>
      </c>
      <c r="D35" s="12" t="n">
        <v>1</v>
      </c>
      <c r="E35" s="13" t="n">
        <v>-81.68</v>
      </c>
      <c r="F35" s="13" t="n">
        <v>29.92</v>
      </c>
      <c r="G35" s="13" t="n">
        <v>1098.38</v>
      </c>
      <c r="H35" s="13" t="n">
        <v>8.62</v>
      </c>
      <c r="I35" s="13" t="n">
        <v>0</v>
      </c>
      <c r="J35" s="13" t="n">
        <v>0.4</v>
      </c>
      <c r="K35" s="13" t="n">
        <v>0.5</v>
      </c>
      <c r="L35" s="12" t="n">
        <v>12</v>
      </c>
      <c r="M35" s="12" t="n">
        <v>1</v>
      </c>
      <c r="N35" s="12"/>
      <c r="O35" s="12"/>
      <c r="P35" s="12" t="s">
        <v>47</v>
      </c>
      <c r="Q35" s="12"/>
      <c r="R35" s="12"/>
      <c r="S35" s="12"/>
      <c r="T35" s="12" t="n">
        <v>1</v>
      </c>
      <c r="U35" s="12" t="n">
        <v>0.5</v>
      </c>
      <c r="V35" s="12" t="n">
        <v>-1</v>
      </c>
      <c r="W35" s="12" t="n">
        <v>0.5</v>
      </c>
      <c r="X35" s="12" t="n">
        <v>0.5</v>
      </c>
      <c r="Y35" s="12" t="n">
        <v>0.5</v>
      </c>
      <c r="Z35" s="12" t="n">
        <v>0</v>
      </c>
      <c r="AA35" s="12" t="n">
        <v>-1</v>
      </c>
      <c r="AB35" s="12" t="n">
        <v>-1</v>
      </c>
      <c r="AC35" s="12" t="n">
        <v>-1</v>
      </c>
      <c r="AD35" s="12" t="n">
        <f aca="false">SUM(T35:AC35)</f>
        <v>-1</v>
      </c>
      <c r="AE35" s="14" t="s">
        <v>74</v>
      </c>
      <c r="AF35" s="14"/>
      <c r="AG35" s="14"/>
      <c r="AH35" s="14"/>
      <c r="AI35" s="14"/>
      <c r="AJ35" s="14"/>
      <c r="AK35" s="14"/>
      <c r="AL35" s="14"/>
      <c r="AM35" s="14"/>
      <c r="AN35" s="14"/>
      <c r="AO35" s="14"/>
      <c r="AP35" s="14"/>
      <c r="AQ35" s="14"/>
    </row>
    <row r="36" customFormat="false" ht="15" hidden="false" customHeight="false" outlineLevel="0" collapsed="false">
      <c r="A36" s="10" t="n">
        <v>7983</v>
      </c>
      <c r="B36" s="12" t="n">
        <v>20150725</v>
      </c>
      <c r="C36" s="10" t="n">
        <v>180837</v>
      </c>
      <c r="D36" s="12" t="n">
        <v>1</v>
      </c>
      <c r="E36" s="13" t="n">
        <v>-86.62</v>
      </c>
      <c r="F36" s="13" t="n">
        <v>28.25</v>
      </c>
      <c r="G36" s="13" t="n">
        <v>1824.34</v>
      </c>
      <c r="H36" s="13" t="n">
        <v>7.12</v>
      </c>
      <c r="I36" s="13" t="n">
        <v>0</v>
      </c>
      <c r="J36" s="13" t="n">
        <v>0.6</v>
      </c>
      <c r="K36" s="13" t="n">
        <v>0.75</v>
      </c>
      <c r="L36" s="12" t="n">
        <v>0</v>
      </c>
      <c r="M36" s="12" t="n">
        <v>0</v>
      </c>
      <c r="N36" s="12"/>
      <c r="O36" s="12"/>
      <c r="P36" s="12" t="s">
        <v>42</v>
      </c>
      <c r="Q36" s="12"/>
      <c r="R36" s="12"/>
      <c r="S36" s="12"/>
      <c r="T36" s="12" t="n">
        <v>-1</v>
      </c>
      <c r="U36" s="12" t="n">
        <v>-1</v>
      </c>
      <c r="V36" s="12" t="n">
        <v>-1</v>
      </c>
      <c r="W36" s="12" t="n">
        <v>-1</v>
      </c>
      <c r="X36" s="12" t="n">
        <v>1</v>
      </c>
      <c r="Y36" s="12" t="n">
        <v>0.5</v>
      </c>
      <c r="Z36" s="12" t="n">
        <v>0</v>
      </c>
      <c r="AA36" s="12" t="n">
        <v>-1</v>
      </c>
      <c r="AB36" s="12" t="n">
        <v>-1</v>
      </c>
      <c r="AC36" s="12" t="n">
        <v>-1</v>
      </c>
      <c r="AD36" s="12" t="n">
        <f aca="false">SUM(T36:AC36)</f>
        <v>-5.5</v>
      </c>
      <c r="AE36" s="14" t="s">
        <v>75</v>
      </c>
      <c r="AF36" s="14"/>
      <c r="AG36" s="14"/>
      <c r="AH36" s="14"/>
      <c r="AI36" s="14"/>
      <c r="AJ36" s="14"/>
      <c r="AK36" s="14"/>
      <c r="AL36" s="14"/>
      <c r="AM36" s="14"/>
      <c r="AN36" s="14"/>
      <c r="AO36" s="14"/>
      <c r="AP36" s="14"/>
      <c r="AQ36" s="14"/>
    </row>
    <row r="37" customFormat="false" ht="15" hidden="false" customHeight="false" outlineLevel="0" collapsed="false">
      <c r="A37" s="10" t="n">
        <v>8081</v>
      </c>
      <c r="B37" s="12" t="n">
        <v>20150801</v>
      </c>
      <c r="C37" s="10" t="n">
        <v>15155</v>
      </c>
      <c r="D37" s="12" t="n">
        <v>1</v>
      </c>
      <c r="E37" s="13" t="n">
        <v>-78.28</v>
      </c>
      <c r="F37" s="13" t="n">
        <v>26.3</v>
      </c>
      <c r="G37" s="13" t="n">
        <v>1108.44</v>
      </c>
      <c r="H37" s="13" t="n">
        <v>7.25</v>
      </c>
      <c r="I37" s="13" t="n">
        <v>0</v>
      </c>
      <c r="J37" s="13" t="n">
        <v>0.5</v>
      </c>
      <c r="K37" s="13" t="n">
        <v>0.65</v>
      </c>
      <c r="L37" s="12" t="n">
        <v>0</v>
      </c>
      <c r="M37" s="12" t="n">
        <v>0</v>
      </c>
      <c r="N37" s="12"/>
      <c r="O37" s="12"/>
      <c r="P37" s="12" t="s">
        <v>33</v>
      </c>
      <c r="Q37" s="12"/>
      <c r="R37" s="12"/>
      <c r="S37" s="12"/>
      <c r="T37" s="12" t="n">
        <v>0.5</v>
      </c>
      <c r="U37" s="12" t="n">
        <v>1</v>
      </c>
      <c r="V37" s="12" t="n">
        <v>-1</v>
      </c>
      <c r="W37" s="12" t="n">
        <v>1</v>
      </c>
      <c r="X37" s="12" t="n">
        <v>1</v>
      </c>
      <c r="Y37" s="12" t="n">
        <v>0.5</v>
      </c>
      <c r="Z37" s="12" t="n">
        <v>0</v>
      </c>
      <c r="AA37" s="12" t="n">
        <v>-1</v>
      </c>
      <c r="AB37" s="12" t="n">
        <v>-1</v>
      </c>
      <c r="AC37" s="12" t="n">
        <v>0.5</v>
      </c>
      <c r="AD37" s="12" t="n">
        <f aca="false">SUM(T37:AC37)</f>
        <v>1.5</v>
      </c>
      <c r="AE37" s="14" t="s">
        <v>76</v>
      </c>
      <c r="AF37" s="14"/>
      <c r="AG37" s="14"/>
      <c r="AH37" s="14"/>
      <c r="AI37" s="14"/>
      <c r="AJ37" s="14"/>
      <c r="AK37" s="14"/>
      <c r="AL37" s="14"/>
      <c r="AM37" s="14"/>
      <c r="AN37" s="14"/>
      <c r="AO37" s="14"/>
      <c r="AP37" s="14"/>
      <c r="AQ37" s="14"/>
    </row>
    <row r="38" customFormat="false" ht="15" hidden="false" customHeight="false" outlineLevel="0" collapsed="false">
      <c r="A38" s="10" t="n">
        <v>8198</v>
      </c>
      <c r="B38" s="12" t="n">
        <v>20150808</v>
      </c>
      <c r="C38" s="10" t="n">
        <v>135059</v>
      </c>
      <c r="D38" s="12" t="n">
        <v>1</v>
      </c>
      <c r="E38" s="13" t="n">
        <v>-83.98</v>
      </c>
      <c r="F38" s="13" t="n">
        <v>28.7</v>
      </c>
      <c r="G38" s="13" t="n">
        <v>1491.23</v>
      </c>
      <c r="H38" s="13" t="n">
        <v>8.25</v>
      </c>
      <c r="I38" s="13" t="n">
        <v>0</v>
      </c>
      <c r="J38" s="13" t="n">
        <v>0.9</v>
      </c>
      <c r="K38" s="13" t="n">
        <v>0.45</v>
      </c>
      <c r="L38" s="12" t="n">
        <v>0</v>
      </c>
      <c r="M38" s="12" t="n">
        <v>0</v>
      </c>
      <c r="N38" s="12"/>
      <c r="O38" s="12"/>
      <c r="P38" s="12" t="s">
        <v>47</v>
      </c>
      <c r="Q38" s="12"/>
      <c r="R38" s="12"/>
      <c r="S38" s="12"/>
      <c r="T38" s="12" t="n">
        <v>0.5</v>
      </c>
      <c r="U38" s="12" t="n">
        <v>-1</v>
      </c>
      <c r="V38" s="12" t="n">
        <v>-1</v>
      </c>
      <c r="W38" s="12" t="n">
        <v>-1</v>
      </c>
      <c r="X38" s="12" t="n">
        <v>1</v>
      </c>
      <c r="Y38" s="12" t="n">
        <v>1</v>
      </c>
      <c r="Z38" s="12" t="n">
        <v>0</v>
      </c>
      <c r="AA38" s="12" t="n">
        <v>-1</v>
      </c>
      <c r="AB38" s="12" t="n">
        <v>-1</v>
      </c>
      <c r="AC38" s="12" t="n">
        <v>-1</v>
      </c>
      <c r="AD38" s="12" t="n">
        <f aca="false">SUM(T38:AC38)</f>
        <v>-3.5</v>
      </c>
      <c r="AE38" s="14" t="s">
        <v>77</v>
      </c>
      <c r="AF38" s="14"/>
      <c r="AG38" s="14"/>
      <c r="AH38" s="14"/>
      <c r="AI38" s="14"/>
      <c r="AJ38" s="14"/>
      <c r="AK38" s="14"/>
      <c r="AL38" s="14"/>
      <c r="AM38" s="14"/>
      <c r="AN38" s="14"/>
      <c r="AO38" s="14"/>
      <c r="AP38" s="14"/>
      <c r="AQ38" s="14"/>
    </row>
    <row r="39" customFormat="false" ht="15" hidden="false" customHeight="false" outlineLevel="0" collapsed="false">
      <c r="A39" s="10" t="n">
        <v>8198</v>
      </c>
      <c r="B39" s="12" t="n">
        <v>20150808</v>
      </c>
      <c r="C39" s="10" t="n">
        <v>135059</v>
      </c>
      <c r="D39" s="12" t="n">
        <v>2</v>
      </c>
      <c r="E39" s="13" t="n">
        <v>-82.8</v>
      </c>
      <c r="F39" s="13" t="n">
        <v>28.75</v>
      </c>
      <c r="G39" s="13" t="n">
        <v>2005.42</v>
      </c>
      <c r="H39" s="13" t="n">
        <v>7.38</v>
      </c>
      <c r="I39" s="13" t="n">
        <v>0</v>
      </c>
      <c r="J39" s="13" t="n">
        <v>1.25</v>
      </c>
      <c r="K39" s="13" t="n">
        <v>0.45</v>
      </c>
      <c r="L39" s="12" t="n">
        <v>0</v>
      </c>
      <c r="M39" s="12" t="n">
        <v>0</v>
      </c>
      <c r="N39" s="12"/>
      <c r="O39" s="12"/>
      <c r="P39" s="12" t="s">
        <v>47</v>
      </c>
      <c r="Q39" s="12"/>
      <c r="R39" s="12"/>
      <c r="S39" s="12"/>
      <c r="T39" s="12" t="n">
        <v>-1</v>
      </c>
      <c r="U39" s="12" t="n">
        <v>-1</v>
      </c>
      <c r="V39" s="12" t="n">
        <v>-1</v>
      </c>
      <c r="W39" s="12" t="n">
        <v>-1</v>
      </c>
      <c r="X39" s="12" t="n">
        <v>1</v>
      </c>
      <c r="Y39" s="12" t="n">
        <v>1</v>
      </c>
      <c r="Z39" s="12" t="n">
        <v>0</v>
      </c>
      <c r="AA39" s="12" t="n">
        <v>-1</v>
      </c>
      <c r="AB39" s="12" t="n">
        <v>-1</v>
      </c>
      <c r="AC39" s="12" t="n">
        <v>-1</v>
      </c>
      <c r="AD39" s="12" t="n">
        <f aca="false">SUM(T39:AC39)</f>
        <v>-5</v>
      </c>
      <c r="AE39" s="14" t="s">
        <v>78</v>
      </c>
      <c r="AF39" s="14"/>
      <c r="AG39" s="14"/>
      <c r="AH39" s="14"/>
      <c r="AI39" s="14"/>
      <c r="AJ39" s="14"/>
      <c r="AK39" s="14"/>
      <c r="AL39" s="14"/>
      <c r="AM39" s="14"/>
      <c r="AN39" s="14"/>
      <c r="AO39" s="14"/>
      <c r="AP39" s="14"/>
      <c r="AQ39" s="14"/>
    </row>
    <row r="40" customFormat="false" ht="15" hidden="false" customHeight="false" outlineLevel="0" collapsed="false">
      <c r="A40" s="10" t="n">
        <v>8198</v>
      </c>
      <c r="B40" s="12" t="n">
        <v>20150808</v>
      </c>
      <c r="C40" s="10" t="n">
        <v>135059</v>
      </c>
      <c r="D40" s="12" t="n">
        <v>3</v>
      </c>
      <c r="E40" s="13" t="n">
        <v>-83.88</v>
      </c>
      <c r="F40" s="13" t="n">
        <v>29.17</v>
      </c>
      <c r="G40" s="13" t="n">
        <v>1295.49</v>
      </c>
      <c r="H40" s="13" t="n">
        <v>6.88</v>
      </c>
      <c r="I40" s="13" t="n">
        <v>0</v>
      </c>
      <c r="J40" s="13" t="n">
        <v>0.5</v>
      </c>
      <c r="K40" s="13" t="n">
        <v>0.5</v>
      </c>
      <c r="L40" s="12" t="n">
        <v>0</v>
      </c>
      <c r="M40" s="12" t="n">
        <v>0</v>
      </c>
      <c r="N40" s="12"/>
      <c r="O40" s="12"/>
      <c r="P40" s="12" t="s">
        <v>47</v>
      </c>
      <c r="Q40" s="12"/>
      <c r="R40" s="12"/>
      <c r="S40" s="12"/>
      <c r="T40" s="12" t="n">
        <v>-1</v>
      </c>
      <c r="U40" s="12" t="n">
        <v>-1</v>
      </c>
      <c r="V40" s="12" t="n">
        <v>-1</v>
      </c>
      <c r="W40" s="12" t="n">
        <v>-1</v>
      </c>
      <c r="X40" s="12" t="n">
        <v>-0.5</v>
      </c>
      <c r="Y40" s="12" t="n">
        <v>0.5</v>
      </c>
      <c r="Z40" s="12" t="n">
        <v>0</v>
      </c>
      <c r="AA40" s="12" t="n">
        <v>-1</v>
      </c>
      <c r="AB40" s="12" t="n">
        <v>-1</v>
      </c>
      <c r="AC40" s="12" t="n">
        <v>-1</v>
      </c>
      <c r="AD40" s="12" t="n">
        <f aca="false">SUM(T40:AC40)</f>
        <v>-7</v>
      </c>
      <c r="AE40" s="14" t="s">
        <v>79</v>
      </c>
      <c r="AF40" s="14"/>
      <c r="AG40" s="14"/>
      <c r="AH40" s="14"/>
      <c r="AI40" s="14"/>
      <c r="AJ40" s="14"/>
      <c r="AK40" s="14"/>
      <c r="AL40" s="14"/>
      <c r="AM40" s="14"/>
      <c r="AN40" s="14"/>
      <c r="AO40" s="14"/>
      <c r="AP40" s="14"/>
      <c r="AQ40" s="14"/>
    </row>
    <row r="41" customFormat="false" ht="15" hidden="false" customHeight="false" outlineLevel="0" collapsed="false">
      <c r="A41" s="10" t="n">
        <v>8306</v>
      </c>
      <c r="B41" s="12" t="n">
        <v>20150815</v>
      </c>
      <c r="C41" s="10" t="n">
        <v>122721</v>
      </c>
      <c r="D41" s="12" t="n">
        <v>1</v>
      </c>
      <c r="E41" s="13" t="n">
        <v>-92.55</v>
      </c>
      <c r="F41" s="13" t="n">
        <v>29.35</v>
      </c>
      <c r="G41" s="13" t="n">
        <v>1050.78</v>
      </c>
      <c r="H41" s="13" t="n">
        <v>7.88</v>
      </c>
      <c r="I41" s="13" t="n">
        <v>0</v>
      </c>
      <c r="J41" s="13" t="n">
        <v>0.65</v>
      </c>
      <c r="K41" s="13" t="n">
        <v>0.45</v>
      </c>
      <c r="L41" s="12" t="n">
        <v>0</v>
      </c>
      <c r="M41" s="12" t="n">
        <v>0</v>
      </c>
      <c r="N41" s="12"/>
      <c r="O41" s="12"/>
      <c r="P41" s="12" t="s">
        <v>42</v>
      </c>
      <c r="Q41" s="12"/>
      <c r="R41" s="12"/>
      <c r="S41" s="12"/>
      <c r="T41" s="12" t="n">
        <v>-1</v>
      </c>
      <c r="U41" s="12" t="n">
        <v>-1</v>
      </c>
      <c r="V41" s="12" t="n">
        <v>0</v>
      </c>
      <c r="W41" s="12" t="n">
        <v>-1</v>
      </c>
      <c r="X41" s="12" t="n">
        <v>0.5</v>
      </c>
      <c r="Y41" s="12" t="n">
        <v>0.5</v>
      </c>
      <c r="Z41" s="12" t="n">
        <v>0</v>
      </c>
      <c r="AA41" s="12" t="n">
        <v>-1</v>
      </c>
      <c r="AB41" s="12" t="n">
        <v>-1</v>
      </c>
      <c r="AC41" s="12" t="n">
        <v>-1</v>
      </c>
      <c r="AD41" s="12" t="n">
        <f aca="false">SUM(T41:AC41)</f>
        <v>-5</v>
      </c>
      <c r="AE41" s="14" t="s">
        <v>80</v>
      </c>
      <c r="AF41" s="14"/>
      <c r="AG41" s="14"/>
      <c r="AH41" s="14"/>
      <c r="AI41" s="14"/>
      <c r="AJ41" s="14"/>
      <c r="AK41" s="14"/>
      <c r="AL41" s="14"/>
      <c r="AM41" s="14"/>
      <c r="AN41" s="14"/>
      <c r="AO41" s="14"/>
      <c r="AP41" s="14"/>
      <c r="AQ41" s="14"/>
    </row>
    <row r="42" customFormat="false" ht="15" hidden="false" customHeight="false" outlineLevel="0" collapsed="false">
      <c r="A42" s="10" t="n">
        <v>8383</v>
      </c>
      <c r="B42" s="12" t="n">
        <v>20150820</v>
      </c>
      <c r="C42" s="10" t="n">
        <v>111325</v>
      </c>
      <c r="D42" s="12" t="n">
        <v>1</v>
      </c>
      <c r="E42" s="13" t="n">
        <v>-95.65</v>
      </c>
      <c r="F42" s="13" t="n">
        <v>29.17</v>
      </c>
      <c r="G42" s="13" t="n">
        <v>1025.59</v>
      </c>
      <c r="H42" s="13" t="n">
        <v>7.25</v>
      </c>
      <c r="I42" s="13" t="n">
        <v>0</v>
      </c>
      <c r="J42" s="13" t="n">
        <v>0.75</v>
      </c>
      <c r="K42" s="13" t="n">
        <v>0.4</v>
      </c>
      <c r="L42" s="12" t="n">
        <v>8</v>
      </c>
      <c r="M42" s="12" t="n">
        <v>1</v>
      </c>
      <c r="N42" s="12"/>
      <c r="O42" s="12"/>
      <c r="P42" s="12" t="s">
        <v>81</v>
      </c>
      <c r="Q42" s="12"/>
      <c r="R42" s="12"/>
      <c r="S42" s="12"/>
      <c r="T42" s="12" t="n">
        <v>-1</v>
      </c>
      <c r="U42" s="12" t="n">
        <v>1</v>
      </c>
      <c r="V42" s="12" t="n">
        <v>-1</v>
      </c>
      <c r="W42" s="12" t="n">
        <v>-1</v>
      </c>
      <c r="X42" s="12" t="n">
        <v>-0.5</v>
      </c>
      <c r="Y42" s="12" t="n">
        <v>0.5</v>
      </c>
      <c r="Z42" s="12" t="n">
        <v>0</v>
      </c>
      <c r="AA42" s="12" t="n">
        <v>-1</v>
      </c>
      <c r="AB42" s="12" t="n">
        <v>-1</v>
      </c>
      <c r="AC42" s="12" t="n">
        <v>-1</v>
      </c>
      <c r="AD42" s="12" t="n">
        <f aca="false">SUM(T42:AC42)</f>
        <v>-5</v>
      </c>
      <c r="AE42" s="14" t="s">
        <v>82</v>
      </c>
      <c r="AF42" s="14"/>
      <c r="AG42" s="14"/>
      <c r="AH42" s="14"/>
      <c r="AI42" s="14"/>
      <c r="AJ42" s="14"/>
      <c r="AK42" s="14"/>
      <c r="AL42" s="14"/>
      <c r="AM42" s="14"/>
      <c r="AN42" s="14"/>
      <c r="AO42" s="14"/>
      <c r="AP42" s="14"/>
      <c r="AQ42" s="14"/>
    </row>
    <row r="43" s="20" customFormat="true" ht="15" hidden="false" customHeight="false" outlineLevel="0" collapsed="false">
      <c r="A43" s="16" t="n">
        <v>8466</v>
      </c>
      <c r="B43" s="17" t="n">
        <v>20150825</v>
      </c>
      <c r="C43" s="16" t="n">
        <v>194539</v>
      </c>
      <c r="D43" s="17" t="n">
        <v>1</v>
      </c>
      <c r="E43" s="18" t="n">
        <v>-98.2</v>
      </c>
      <c r="F43" s="18" t="n">
        <v>31.35</v>
      </c>
      <c r="G43" s="18" t="n">
        <v>2270.23</v>
      </c>
      <c r="H43" s="18" t="n">
        <v>8.88</v>
      </c>
      <c r="I43" s="18" t="n">
        <v>0.12</v>
      </c>
      <c r="J43" s="18" t="n">
        <v>0.55</v>
      </c>
      <c r="K43" s="18" t="n">
        <v>1.15</v>
      </c>
      <c r="L43" s="17" t="n">
        <v>356</v>
      </c>
      <c r="M43" s="17" t="n">
        <v>1</v>
      </c>
      <c r="N43" s="17"/>
      <c r="O43" s="17"/>
      <c r="P43" s="17" t="s">
        <v>81</v>
      </c>
      <c r="Q43" s="17"/>
      <c r="R43" s="17"/>
      <c r="S43" s="17"/>
      <c r="T43" s="17" t="n">
        <v>0.5</v>
      </c>
      <c r="U43" s="17" t="n">
        <v>-0.5</v>
      </c>
      <c r="V43" s="17" t="n">
        <v>-1</v>
      </c>
      <c r="W43" s="17" t="n">
        <v>1</v>
      </c>
      <c r="X43" s="17" t="n">
        <v>0.5</v>
      </c>
      <c r="Y43" s="17" t="n">
        <v>0.5</v>
      </c>
      <c r="Z43" s="17" t="n">
        <v>0</v>
      </c>
      <c r="AA43" s="17" t="n">
        <v>-1</v>
      </c>
      <c r="AB43" s="17" t="n">
        <v>0.5</v>
      </c>
      <c r="AC43" s="17" t="n">
        <v>-0.5</v>
      </c>
      <c r="AD43" s="17" t="n">
        <f aca="false">SUM(T43:AC43)</f>
        <v>0</v>
      </c>
      <c r="AE43" s="19" t="s">
        <v>83</v>
      </c>
      <c r="AF43" s="19"/>
      <c r="AG43" s="19"/>
      <c r="AH43" s="19"/>
      <c r="AI43" s="19"/>
      <c r="AJ43" s="19"/>
      <c r="AK43" s="19"/>
      <c r="AL43" s="19"/>
      <c r="AM43" s="19"/>
      <c r="AN43" s="19"/>
      <c r="AO43" s="19"/>
      <c r="AP43" s="19"/>
      <c r="AQ43" s="19"/>
    </row>
    <row r="44" s="20" customFormat="true" ht="15" hidden="false" customHeight="false" outlineLevel="0" collapsed="false">
      <c r="A44" s="16" t="n">
        <v>8496</v>
      </c>
      <c r="B44" s="17" t="n">
        <v>20150827</v>
      </c>
      <c r="C44" s="16" t="n">
        <v>180321</v>
      </c>
      <c r="D44" s="17" t="n">
        <v>1</v>
      </c>
      <c r="E44" s="18" t="n">
        <v>-78.18</v>
      </c>
      <c r="F44" s="18" t="n">
        <v>26.12</v>
      </c>
      <c r="G44" s="18" t="n">
        <v>1470.9</v>
      </c>
      <c r="H44" s="18" t="n">
        <v>7.25</v>
      </c>
      <c r="I44" s="18" t="n">
        <v>0</v>
      </c>
      <c r="J44" s="18" t="n">
        <v>0.7</v>
      </c>
      <c r="K44" s="18" t="n">
        <v>0.6</v>
      </c>
      <c r="L44" s="17" t="n">
        <v>0</v>
      </c>
      <c r="M44" s="17" t="n">
        <v>0</v>
      </c>
      <c r="N44" s="17"/>
      <c r="O44" s="17"/>
      <c r="P44" s="17" t="s">
        <v>33</v>
      </c>
      <c r="Q44" s="17"/>
      <c r="R44" s="17"/>
      <c r="S44" s="17"/>
      <c r="T44" s="17" t="n">
        <v>0.5</v>
      </c>
      <c r="U44" s="17" t="n">
        <v>-1</v>
      </c>
      <c r="V44" s="17" t="n">
        <v>-1</v>
      </c>
      <c r="W44" s="17" t="n">
        <v>-1</v>
      </c>
      <c r="X44" s="17" t="n">
        <v>0.5</v>
      </c>
      <c r="Y44" s="17" t="n">
        <v>0.5</v>
      </c>
      <c r="Z44" s="17" t="n">
        <v>0</v>
      </c>
      <c r="AA44" s="17" t="n">
        <v>1</v>
      </c>
      <c r="AB44" s="17" t="n">
        <v>0</v>
      </c>
      <c r="AC44" s="17" t="n">
        <v>1</v>
      </c>
      <c r="AD44" s="17" t="n">
        <f aca="false">SUM(T44:AC44)</f>
        <v>0.5</v>
      </c>
      <c r="AE44" s="19" t="s">
        <v>84</v>
      </c>
      <c r="AF44" s="19"/>
      <c r="AG44" s="19"/>
      <c r="AH44" s="19"/>
      <c r="AI44" s="19"/>
      <c r="AJ44" s="19"/>
      <c r="AK44" s="19"/>
      <c r="AL44" s="19"/>
      <c r="AM44" s="19"/>
      <c r="AN44" s="19"/>
      <c r="AO44" s="19"/>
      <c r="AP44" s="19"/>
      <c r="AQ44" s="19"/>
    </row>
    <row r="45" customFormat="false" ht="15" hidden="false" customHeight="false" outlineLevel="0" collapsed="false">
      <c r="A45" s="10" t="n">
        <v>8496</v>
      </c>
      <c r="B45" s="12" t="n">
        <v>20150827</v>
      </c>
      <c r="C45" s="10" t="n">
        <v>180321</v>
      </c>
      <c r="D45" s="12" t="n">
        <v>2</v>
      </c>
      <c r="E45" s="13" t="n">
        <v>-78.52</v>
      </c>
      <c r="F45" s="13" t="n">
        <v>28.9</v>
      </c>
      <c r="G45" s="13" t="n">
        <v>1001.27</v>
      </c>
      <c r="H45" s="13" t="n">
        <v>6.62</v>
      </c>
      <c r="I45" s="13" t="n">
        <v>0</v>
      </c>
      <c r="J45" s="13" t="n">
        <v>0.7</v>
      </c>
      <c r="K45" s="13" t="n">
        <v>0.45</v>
      </c>
      <c r="L45" s="12" t="n">
        <v>0</v>
      </c>
      <c r="M45" s="12" t="n">
        <v>0</v>
      </c>
      <c r="N45" s="12"/>
      <c r="O45" s="12"/>
      <c r="P45" s="12" t="s">
        <v>33</v>
      </c>
      <c r="Q45" s="12"/>
      <c r="R45" s="12"/>
      <c r="S45" s="12"/>
      <c r="T45" s="12" t="n">
        <v>-0.5</v>
      </c>
      <c r="U45" s="12" t="n">
        <v>-0.5</v>
      </c>
      <c r="V45" s="12" t="n">
        <v>-1</v>
      </c>
      <c r="W45" s="12" t="n">
        <v>-1</v>
      </c>
      <c r="X45" s="12" t="n">
        <v>0.5</v>
      </c>
      <c r="Y45" s="12" t="n">
        <v>0.5</v>
      </c>
      <c r="Z45" s="12" t="n">
        <v>0</v>
      </c>
      <c r="AA45" s="12" t="n">
        <v>-0.5</v>
      </c>
      <c r="AB45" s="12" t="n">
        <v>0.5</v>
      </c>
      <c r="AC45" s="12" t="n">
        <v>-0.5</v>
      </c>
      <c r="AD45" s="12" t="n">
        <f aca="false">SUM(T45:AC45)</f>
        <v>-2.5</v>
      </c>
      <c r="AE45" s="14" t="s">
        <v>85</v>
      </c>
      <c r="AF45" s="14"/>
      <c r="AG45" s="14"/>
      <c r="AH45" s="14"/>
      <c r="AI45" s="14"/>
      <c r="AJ45" s="14"/>
      <c r="AK45" s="14"/>
      <c r="AL45" s="14"/>
      <c r="AM45" s="14"/>
      <c r="AN45" s="14"/>
      <c r="AO45" s="14"/>
      <c r="AP45" s="14"/>
      <c r="AQ45" s="14"/>
    </row>
    <row r="46" customFormat="false" ht="15" hidden="false" customHeight="false" outlineLevel="0" collapsed="false">
      <c r="A46" s="10" t="n">
        <v>8527</v>
      </c>
      <c r="B46" s="12" t="n">
        <v>20150829</v>
      </c>
      <c r="C46" s="10" t="n">
        <v>175218</v>
      </c>
      <c r="D46" s="12" t="n">
        <v>1</v>
      </c>
      <c r="E46" s="13" t="n">
        <v>-84.62</v>
      </c>
      <c r="F46" s="13" t="n">
        <v>26.02</v>
      </c>
      <c r="G46" s="13" t="n">
        <v>1055.51</v>
      </c>
      <c r="H46" s="13" t="n">
        <v>5.25</v>
      </c>
      <c r="I46" s="13" t="n">
        <v>0</v>
      </c>
      <c r="J46" s="13" t="n">
        <v>0.3</v>
      </c>
      <c r="K46" s="13" t="n">
        <v>0.5</v>
      </c>
      <c r="L46" s="12" t="n">
        <v>0</v>
      </c>
      <c r="M46" s="12" t="n">
        <v>0</v>
      </c>
      <c r="N46" s="12"/>
      <c r="O46" s="12"/>
      <c r="P46" s="12" t="s">
        <v>42</v>
      </c>
      <c r="Q46" s="12"/>
      <c r="R46" s="12"/>
      <c r="S46" s="12"/>
      <c r="T46" s="12" t="n">
        <v>-0.5</v>
      </c>
      <c r="U46" s="12" t="n">
        <v>1</v>
      </c>
      <c r="V46" s="12" t="n">
        <v>-1</v>
      </c>
      <c r="W46" s="12" t="n">
        <v>-1</v>
      </c>
      <c r="X46" s="12" t="n">
        <v>0.5</v>
      </c>
      <c r="Y46" s="12" t="n">
        <v>0.5</v>
      </c>
      <c r="Z46" s="12" t="n">
        <v>0</v>
      </c>
      <c r="AA46" s="12" t="n">
        <v>-1</v>
      </c>
      <c r="AB46" s="12" t="n">
        <v>-0.5</v>
      </c>
      <c r="AC46" s="12" t="n">
        <v>-0.5</v>
      </c>
      <c r="AD46" s="12" t="n">
        <f aca="false">SUM(T46:AC46)</f>
        <v>-2.5</v>
      </c>
      <c r="AE46" s="14" t="s">
        <v>86</v>
      </c>
      <c r="AF46" s="14"/>
      <c r="AG46" s="14"/>
      <c r="AH46" s="14"/>
      <c r="AI46" s="14"/>
      <c r="AJ46" s="14"/>
      <c r="AK46" s="14"/>
      <c r="AL46" s="14"/>
      <c r="AM46" s="14"/>
      <c r="AN46" s="14"/>
      <c r="AO46" s="14"/>
      <c r="AP46" s="14"/>
      <c r="AQ46" s="14"/>
    </row>
    <row r="47" customFormat="false" ht="15" hidden="false" customHeight="false" outlineLevel="0" collapsed="false">
      <c r="A47" s="10" t="n">
        <v>8527</v>
      </c>
      <c r="B47" s="12" t="n">
        <v>20150829</v>
      </c>
      <c r="C47" s="10" t="n">
        <v>175218</v>
      </c>
      <c r="D47" s="12" t="n">
        <v>2</v>
      </c>
      <c r="E47" s="13" t="n">
        <v>-84.12</v>
      </c>
      <c r="F47" s="13" t="n">
        <v>26.4</v>
      </c>
      <c r="G47" s="13" t="n">
        <v>1522.79</v>
      </c>
      <c r="H47" s="13" t="n">
        <v>6.25</v>
      </c>
      <c r="I47" s="13" t="n">
        <v>0</v>
      </c>
      <c r="J47" s="13" t="n">
        <v>0.6</v>
      </c>
      <c r="K47" s="13" t="n">
        <v>0.55</v>
      </c>
      <c r="L47" s="12" t="n">
        <v>0</v>
      </c>
      <c r="M47" s="12" t="n">
        <v>0</v>
      </c>
      <c r="N47" s="12"/>
      <c r="O47" s="12"/>
      <c r="P47" s="12" t="s">
        <v>42</v>
      </c>
      <c r="Q47" s="12"/>
      <c r="R47" s="12"/>
      <c r="S47" s="12"/>
      <c r="T47" s="12" t="n">
        <v>0.5</v>
      </c>
      <c r="U47" s="12" t="n">
        <v>1</v>
      </c>
      <c r="V47" s="12" t="n">
        <v>-1</v>
      </c>
      <c r="W47" s="12" t="n">
        <v>-1</v>
      </c>
      <c r="X47" s="12" t="n">
        <v>1</v>
      </c>
      <c r="Y47" s="12" t="n">
        <v>0.5</v>
      </c>
      <c r="Z47" s="12" t="n">
        <v>0</v>
      </c>
      <c r="AA47" s="12" t="n">
        <v>0.5</v>
      </c>
      <c r="AB47" s="12" t="n">
        <v>-0.5</v>
      </c>
      <c r="AC47" s="12" t="n">
        <v>0.5</v>
      </c>
      <c r="AD47" s="12" t="n">
        <f aca="false">SUM(T47:AC47)</f>
        <v>1.5</v>
      </c>
      <c r="AE47" s="14" t="s">
        <v>87</v>
      </c>
      <c r="AF47" s="14"/>
      <c r="AG47" s="14"/>
      <c r="AH47" s="14"/>
      <c r="AI47" s="14"/>
      <c r="AJ47" s="14"/>
      <c r="AK47" s="14"/>
      <c r="AL47" s="14"/>
      <c r="AM47" s="14"/>
      <c r="AN47" s="14"/>
      <c r="AO47" s="14"/>
      <c r="AP47" s="14"/>
      <c r="AQ47" s="14"/>
    </row>
    <row r="48" customFormat="false" ht="15" hidden="false" customHeight="false" outlineLevel="0" collapsed="false">
      <c r="A48" s="10" t="n">
        <v>8527</v>
      </c>
      <c r="B48" s="12" t="n">
        <v>20150829</v>
      </c>
      <c r="C48" s="10" t="n">
        <v>175218</v>
      </c>
      <c r="D48" s="12" t="n">
        <v>3</v>
      </c>
      <c r="E48" s="13" t="n">
        <v>-83.5</v>
      </c>
      <c r="F48" s="13" t="n">
        <v>26.92</v>
      </c>
      <c r="G48" s="13" t="n">
        <v>1212.64</v>
      </c>
      <c r="H48" s="13" t="n">
        <v>7.25</v>
      </c>
      <c r="I48" s="13" t="n">
        <v>0</v>
      </c>
      <c r="J48" s="13" t="n">
        <v>0.35</v>
      </c>
      <c r="K48" s="13" t="n">
        <v>0.7</v>
      </c>
      <c r="L48" s="12" t="n">
        <v>0</v>
      </c>
      <c r="M48" s="12" t="n">
        <v>0</v>
      </c>
      <c r="N48" s="12"/>
      <c r="O48" s="12"/>
      <c r="P48" s="12" t="s">
        <v>42</v>
      </c>
      <c r="Q48" s="12"/>
      <c r="R48" s="12"/>
      <c r="S48" s="12"/>
      <c r="T48" s="12" t="n">
        <v>-0.5</v>
      </c>
      <c r="U48" s="12" t="n">
        <v>1</v>
      </c>
      <c r="V48" s="12" t="n">
        <v>-1</v>
      </c>
      <c r="W48" s="12" t="n">
        <v>-1</v>
      </c>
      <c r="X48" s="12" t="n">
        <v>1</v>
      </c>
      <c r="Y48" s="12" t="n">
        <v>0.5</v>
      </c>
      <c r="Z48" s="12" t="n">
        <v>0</v>
      </c>
      <c r="AA48" s="12" t="n">
        <v>0.5</v>
      </c>
      <c r="AB48" s="12" t="n">
        <v>-1</v>
      </c>
      <c r="AC48" s="12" t="n">
        <v>-0.5</v>
      </c>
      <c r="AD48" s="12" t="n">
        <f aca="false">SUM(T48:AC48)</f>
        <v>-1</v>
      </c>
      <c r="AE48" s="14" t="s">
        <v>88</v>
      </c>
      <c r="AF48" s="14"/>
      <c r="AG48" s="14"/>
      <c r="AH48" s="14"/>
      <c r="AI48" s="14"/>
      <c r="AJ48" s="14"/>
      <c r="AK48" s="14"/>
      <c r="AL48" s="14"/>
      <c r="AM48" s="14"/>
      <c r="AN48" s="14"/>
      <c r="AO48" s="14"/>
      <c r="AP48" s="14"/>
      <c r="AQ48" s="14"/>
    </row>
    <row r="49" customFormat="false" ht="15" hidden="false" customHeight="false" outlineLevel="0" collapsed="false">
      <c r="A49" s="10" t="n">
        <v>8542</v>
      </c>
      <c r="B49" s="12" t="n">
        <v>20150830</v>
      </c>
      <c r="C49" s="10" t="n">
        <v>165913</v>
      </c>
      <c r="D49" s="12" t="n">
        <v>1</v>
      </c>
      <c r="E49" s="13" t="n">
        <v>-79.25</v>
      </c>
      <c r="F49" s="13" t="n">
        <v>31.77</v>
      </c>
      <c r="G49" s="13" t="n">
        <v>1261.34</v>
      </c>
      <c r="H49" s="13" t="n">
        <v>7.5</v>
      </c>
      <c r="I49" s="13" t="n">
        <v>0</v>
      </c>
      <c r="J49" s="13" t="n">
        <v>0.55</v>
      </c>
      <c r="K49" s="13" t="n">
        <v>0.5</v>
      </c>
      <c r="L49" s="12" t="n">
        <v>0</v>
      </c>
      <c r="M49" s="12" t="n">
        <v>0</v>
      </c>
      <c r="N49" s="12"/>
      <c r="O49" s="12"/>
      <c r="P49" s="12" t="s">
        <v>33</v>
      </c>
      <c r="Q49" s="12"/>
      <c r="R49" s="12"/>
      <c r="S49" s="12"/>
      <c r="T49" s="12" t="n">
        <v>-1</v>
      </c>
      <c r="U49" s="12" t="n">
        <v>0.5</v>
      </c>
      <c r="V49" s="12" t="n">
        <v>0</v>
      </c>
      <c r="W49" s="12" t="n">
        <v>-1</v>
      </c>
      <c r="X49" s="12" t="n">
        <v>0.5</v>
      </c>
      <c r="Y49" s="12" t="n">
        <v>0.5</v>
      </c>
      <c r="Z49" s="12" t="n">
        <v>0</v>
      </c>
      <c r="AA49" s="12" t="n">
        <v>1</v>
      </c>
      <c r="AB49" s="12" t="n">
        <v>-1</v>
      </c>
      <c r="AC49" s="12" t="n">
        <v>1</v>
      </c>
      <c r="AD49" s="12" t="n">
        <f aca="false">SUM(T49:AC49)</f>
        <v>0.5</v>
      </c>
      <c r="AE49" s="14" t="s">
        <v>89</v>
      </c>
      <c r="AF49" s="14"/>
      <c r="AG49" s="14"/>
      <c r="AH49" s="14"/>
      <c r="AI49" s="14"/>
      <c r="AJ49" s="14"/>
      <c r="AK49" s="14"/>
      <c r="AL49" s="14"/>
      <c r="AM49" s="14"/>
      <c r="AN49" s="14"/>
      <c r="AO49" s="14"/>
      <c r="AP49" s="14"/>
      <c r="AQ49" s="14"/>
    </row>
    <row r="50" customFormat="false" ht="15" hidden="false" customHeight="false" outlineLevel="0" collapsed="false">
      <c r="A50" s="10" t="n">
        <v>12856</v>
      </c>
      <c r="B50" s="12" t="n">
        <v>20160602</v>
      </c>
      <c r="C50" s="10" t="n">
        <v>230500</v>
      </c>
      <c r="D50" s="12" t="n">
        <v>1</v>
      </c>
      <c r="E50" s="13" t="n">
        <v>-95.7</v>
      </c>
      <c r="F50" s="13" t="n">
        <v>27.92</v>
      </c>
      <c r="G50" s="13" t="n">
        <v>1201.71</v>
      </c>
      <c r="H50" s="13" t="n">
        <v>6.25</v>
      </c>
      <c r="I50" s="13" t="n">
        <v>0</v>
      </c>
      <c r="J50" s="13" t="n">
        <v>0.65</v>
      </c>
      <c r="K50" s="13" t="n">
        <v>0.5</v>
      </c>
      <c r="L50" s="12" t="n">
        <v>0</v>
      </c>
      <c r="M50" s="12" t="n">
        <v>0</v>
      </c>
      <c r="N50" s="12"/>
      <c r="O50" s="12"/>
      <c r="P50" s="12" t="s">
        <v>81</v>
      </c>
      <c r="Q50" s="12"/>
      <c r="R50" s="12"/>
      <c r="S50" s="12"/>
      <c r="T50" s="12" t="n">
        <v>-0.5</v>
      </c>
      <c r="U50" s="12" t="n">
        <v>0.5</v>
      </c>
      <c r="V50" s="12" t="n">
        <v>1</v>
      </c>
      <c r="W50" s="12" t="n">
        <v>-1</v>
      </c>
      <c r="X50" s="12" t="n">
        <v>1</v>
      </c>
      <c r="Y50" s="12" t="n">
        <v>1</v>
      </c>
      <c r="Z50" s="12" t="n">
        <v>0</v>
      </c>
      <c r="AA50" s="12" t="n">
        <v>-0.5</v>
      </c>
      <c r="AB50" s="12" t="n">
        <v>-1</v>
      </c>
      <c r="AC50" s="12" t="n">
        <v>1</v>
      </c>
      <c r="AD50" s="12" t="n">
        <f aca="false">SUM(T50:AC50)</f>
        <v>1.5</v>
      </c>
      <c r="AE50" s="14" t="s">
        <v>90</v>
      </c>
      <c r="AF50" s="14"/>
      <c r="AG50" s="14"/>
      <c r="AH50" s="14"/>
      <c r="AI50" s="14"/>
      <c r="AJ50" s="14"/>
      <c r="AK50" s="14"/>
      <c r="AL50" s="14"/>
      <c r="AM50" s="14"/>
      <c r="AN50" s="14"/>
      <c r="AO50" s="14"/>
      <c r="AP50" s="14"/>
      <c r="AQ50" s="14"/>
    </row>
    <row r="51" customFormat="false" ht="15" hidden="false" customHeight="false" outlineLevel="0" collapsed="false">
      <c r="A51" s="10" t="n">
        <v>12917</v>
      </c>
      <c r="B51" s="12" t="n">
        <v>20160606</v>
      </c>
      <c r="C51" s="10" t="n">
        <v>211240</v>
      </c>
      <c r="D51" s="12" t="n">
        <v>2</v>
      </c>
      <c r="E51" s="13" t="n">
        <v>-81.48</v>
      </c>
      <c r="F51" s="13" t="n">
        <v>31.42</v>
      </c>
      <c r="G51" s="13" t="n">
        <v>1477.11</v>
      </c>
      <c r="H51" s="13" t="n">
        <v>6.38</v>
      </c>
      <c r="I51" s="13" t="n">
        <v>0</v>
      </c>
      <c r="J51" s="13" t="n">
        <v>0.7</v>
      </c>
      <c r="K51" s="13" t="n">
        <v>0.5</v>
      </c>
      <c r="L51" s="12" t="n">
        <v>3</v>
      </c>
      <c r="M51" s="12" t="n">
        <v>1</v>
      </c>
      <c r="N51" s="12"/>
      <c r="O51" s="12"/>
      <c r="P51" s="12" t="s">
        <v>91</v>
      </c>
      <c r="Q51" s="12"/>
      <c r="R51" s="12"/>
      <c r="S51" s="12"/>
      <c r="T51" s="12" t="n">
        <v>-1</v>
      </c>
      <c r="U51" s="12" t="n">
        <v>1</v>
      </c>
      <c r="V51" s="12" t="n">
        <v>1</v>
      </c>
      <c r="W51" s="12" t="n">
        <v>-1</v>
      </c>
      <c r="X51" s="12" t="n">
        <v>1</v>
      </c>
      <c r="Y51" s="12" t="n">
        <v>0</v>
      </c>
      <c r="Z51" s="12" t="n">
        <v>0</v>
      </c>
      <c r="AA51" s="12" t="n">
        <v>1</v>
      </c>
      <c r="AB51" s="12" t="n">
        <v>0</v>
      </c>
      <c r="AC51" s="12" t="n">
        <v>1</v>
      </c>
      <c r="AD51" s="12" t="n">
        <f aca="false">SUM(T51:AC51)</f>
        <v>3</v>
      </c>
      <c r="AE51" s="14" t="s">
        <v>92</v>
      </c>
      <c r="AF51" s="14"/>
      <c r="AG51" s="14"/>
      <c r="AH51" s="14"/>
      <c r="AI51" s="14"/>
      <c r="AJ51" s="14"/>
      <c r="AK51" s="14"/>
      <c r="AL51" s="14"/>
      <c r="AM51" s="14"/>
      <c r="AN51" s="14"/>
      <c r="AO51" s="14"/>
      <c r="AP51" s="14"/>
      <c r="AQ51" s="14"/>
    </row>
    <row r="52" customFormat="false" ht="15" hidden="false" customHeight="false" outlineLevel="0" collapsed="false">
      <c r="A52" s="10" t="n">
        <v>12932</v>
      </c>
      <c r="B52" s="12" t="n">
        <v>20160607</v>
      </c>
      <c r="C52" s="10" t="n">
        <v>202125</v>
      </c>
      <c r="D52" s="12" t="n">
        <v>1</v>
      </c>
      <c r="E52" s="13" t="n">
        <v>-75.95</v>
      </c>
      <c r="F52" s="13" t="n">
        <v>29.88</v>
      </c>
      <c r="G52" s="13" t="n">
        <v>1420.57</v>
      </c>
      <c r="H52" s="13" t="n">
        <v>6.75</v>
      </c>
      <c r="I52" s="13" t="n">
        <v>0</v>
      </c>
      <c r="J52" s="13" t="n">
        <v>1.05</v>
      </c>
      <c r="K52" s="13" t="n">
        <v>0.5</v>
      </c>
      <c r="L52" s="12" t="n">
        <v>0</v>
      </c>
      <c r="M52" s="12" t="n">
        <v>0</v>
      </c>
      <c r="N52" s="12"/>
      <c r="O52" s="12"/>
      <c r="P52" s="12" t="s">
        <v>33</v>
      </c>
      <c r="Q52" s="12"/>
      <c r="R52" s="12"/>
      <c r="S52" s="12"/>
      <c r="T52" s="12" t="n">
        <v>-1</v>
      </c>
      <c r="U52" s="12" t="n">
        <v>1</v>
      </c>
      <c r="V52" s="12" t="n">
        <v>1</v>
      </c>
      <c r="W52" s="12" t="n">
        <v>0.5</v>
      </c>
      <c r="X52" s="12" t="n">
        <v>1</v>
      </c>
      <c r="Y52" s="12" t="n">
        <v>1</v>
      </c>
      <c r="Z52" s="12" t="n">
        <v>0</v>
      </c>
      <c r="AA52" s="12" t="n">
        <v>1</v>
      </c>
      <c r="AB52" s="12" t="n">
        <v>0</v>
      </c>
      <c r="AC52" s="12" t="n">
        <v>1</v>
      </c>
      <c r="AD52" s="12" t="n">
        <f aca="false">SUM(T52:AC52)</f>
        <v>5.5</v>
      </c>
      <c r="AE52" s="14" t="s">
        <v>93</v>
      </c>
      <c r="AF52" s="14"/>
      <c r="AG52" s="14"/>
      <c r="AH52" s="14"/>
      <c r="AI52" s="14"/>
      <c r="AJ52" s="14"/>
      <c r="AK52" s="14"/>
      <c r="AL52" s="14"/>
      <c r="AM52" s="14"/>
      <c r="AN52" s="14"/>
      <c r="AO52" s="14"/>
      <c r="AP52" s="14"/>
      <c r="AQ52" s="14"/>
    </row>
    <row r="53" customFormat="false" ht="15" hidden="false" customHeight="false" outlineLevel="0" collapsed="false">
      <c r="A53" s="10" t="n">
        <v>12978</v>
      </c>
      <c r="B53" s="12" t="n">
        <v>20160610</v>
      </c>
      <c r="C53" s="10" t="n">
        <v>192010</v>
      </c>
      <c r="D53" s="12" t="n">
        <v>1</v>
      </c>
      <c r="E53" s="13" t="n">
        <v>-75.9</v>
      </c>
      <c r="F53" s="13" t="n">
        <v>25.85</v>
      </c>
      <c r="G53" s="13" t="n">
        <v>2948.69</v>
      </c>
      <c r="H53" s="13" t="n">
        <v>7.88</v>
      </c>
      <c r="I53" s="13" t="n">
        <v>0</v>
      </c>
      <c r="J53" s="13" t="n">
        <v>0.75</v>
      </c>
      <c r="K53" s="13" t="n">
        <v>1.15</v>
      </c>
      <c r="L53" s="12" t="n">
        <v>0</v>
      </c>
      <c r="M53" s="12" t="n">
        <v>0</v>
      </c>
      <c r="N53" s="12"/>
      <c r="O53" s="12"/>
      <c r="P53" s="12" t="s">
        <v>33</v>
      </c>
      <c r="Q53" s="12"/>
      <c r="R53" s="12"/>
      <c r="S53" s="12"/>
      <c r="T53" s="12" t="n">
        <v>0</v>
      </c>
      <c r="U53" s="12" t="n">
        <v>1</v>
      </c>
      <c r="V53" s="12" t="n">
        <v>0.5</v>
      </c>
      <c r="W53" s="12" t="n">
        <v>1</v>
      </c>
      <c r="X53" s="12" t="n">
        <v>1</v>
      </c>
      <c r="Y53" s="12" t="n">
        <v>0.5</v>
      </c>
      <c r="Z53" s="12" t="n">
        <v>0</v>
      </c>
      <c r="AA53" s="12" t="n">
        <v>0</v>
      </c>
      <c r="AB53" s="12" t="n">
        <v>0</v>
      </c>
      <c r="AC53" s="12" t="n">
        <v>0</v>
      </c>
      <c r="AD53" s="12" t="n">
        <f aca="false">SUM(T53:AC53)</f>
        <v>4</v>
      </c>
      <c r="AE53" s="14" t="s">
        <v>94</v>
      </c>
      <c r="AF53" s="14"/>
      <c r="AG53" s="14"/>
      <c r="AH53" s="14"/>
      <c r="AI53" s="14"/>
      <c r="AJ53" s="14"/>
      <c r="AK53" s="14"/>
      <c r="AL53" s="14"/>
      <c r="AM53" s="14"/>
      <c r="AN53" s="14"/>
      <c r="AO53" s="14"/>
      <c r="AP53" s="14"/>
      <c r="AQ53" s="14"/>
    </row>
    <row r="54" customFormat="false" ht="15" hidden="false" customHeight="false" outlineLevel="0" collapsed="false">
      <c r="A54" s="10" t="n">
        <v>13301</v>
      </c>
      <c r="B54" s="12" t="n">
        <v>20160701</v>
      </c>
      <c r="C54" s="10" t="n">
        <v>134113</v>
      </c>
      <c r="D54" s="12" t="n">
        <v>1</v>
      </c>
      <c r="E54" s="13" t="n">
        <v>-78.93</v>
      </c>
      <c r="F54" s="13" t="n">
        <v>31.77</v>
      </c>
      <c r="G54" s="13" t="n">
        <v>1892.01</v>
      </c>
      <c r="H54" s="13" t="n">
        <v>6.75</v>
      </c>
      <c r="I54" s="13" t="n">
        <v>0</v>
      </c>
      <c r="J54" s="13" t="n">
        <v>0.9</v>
      </c>
      <c r="K54" s="13" t="n">
        <v>0.7</v>
      </c>
      <c r="L54" s="12" t="n">
        <v>0</v>
      </c>
      <c r="M54" s="12" t="n">
        <v>0</v>
      </c>
      <c r="N54" s="12"/>
      <c r="O54" s="12"/>
      <c r="P54" s="12" t="s">
        <v>33</v>
      </c>
      <c r="Q54" s="12"/>
      <c r="R54" s="12"/>
      <c r="S54" s="12"/>
      <c r="T54" s="12" t="n">
        <v>-1</v>
      </c>
      <c r="U54" s="12" t="n">
        <v>1</v>
      </c>
      <c r="V54" s="12" t="n">
        <v>0.5</v>
      </c>
      <c r="W54" s="12" t="n">
        <v>-1</v>
      </c>
      <c r="X54" s="12" t="n">
        <v>0.5</v>
      </c>
      <c r="Y54" s="12" t="n">
        <v>-0.5</v>
      </c>
      <c r="Z54" s="12" t="n">
        <v>0</v>
      </c>
      <c r="AA54" s="12" t="n">
        <v>0</v>
      </c>
      <c r="AB54" s="12" t="n">
        <v>0</v>
      </c>
      <c r="AC54" s="12" t="n">
        <v>0</v>
      </c>
      <c r="AD54" s="12" t="n">
        <f aca="false">SUM(T54:AC54)</f>
        <v>-0.5</v>
      </c>
      <c r="AE54" s="14" t="s">
        <v>95</v>
      </c>
      <c r="AF54" s="14"/>
      <c r="AG54" s="14"/>
      <c r="AH54" s="14"/>
      <c r="AI54" s="14"/>
      <c r="AJ54" s="14"/>
      <c r="AK54" s="14"/>
      <c r="AL54" s="14"/>
      <c r="AM54" s="14"/>
      <c r="AN54" s="14"/>
      <c r="AO54" s="14"/>
      <c r="AP54" s="14"/>
      <c r="AQ54" s="14"/>
    </row>
    <row r="55" customFormat="false" ht="15" hidden="false" customHeight="false" outlineLevel="0" collapsed="false">
      <c r="A55" s="10" t="n">
        <v>13808</v>
      </c>
      <c r="B55" s="12" t="n">
        <v>20160803</v>
      </c>
      <c r="C55" s="10" t="n">
        <v>35729</v>
      </c>
      <c r="D55" s="12" t="n">
        <v>2</v>
      </c>
      <c r="E55" s="13" t="n">
        <v>-78.9</v>
      </c>
      <c r="F55" s="13" t="n">
        <v>25.65</v>
      </c>
      <c r="G55" s="13" t="n">
        <v>1588.29</v>
      </c>
      <c r="H55" s="13" t="n">
        <v>8</v>
      </c>
      <c r="I55" s="13" t="n">
        <v>0</v>
      </c>
      <c r="J55" s="13" t="n">
        <v>0.75</v>
      </c>
      <c r="K55" s="13" t="n">
        <v>0.65</v>
      </c>
      <c r="L55" s="12" t="n">
        <v>0</v>
      </c>
      <c r="M55" s="12" t="n">
        <v>0</v>
      </c>
      <c r="N55" s="12"/>
      <c r="O55" s="12"/>
      <c r="P55" s="12" t="s">
        <v>33</v>
      </c>
      <c r="Q55" s="12"/>
      <c r="R55" s="12"/>
      <c r="S55" s="12"/>
      <c r="T55" s="12" t="n">
        <v>-1</v>
      </c>
      <c r="U55" s="12" t="n">
        <v>1</v>
      </c>
      <c r="V55" s="12" t="n">
        <v>-1</v>
      </c>
      <c r="W55" s="12" t="n">
        <v>-1</v>
      </c>
      <c r="X55" s="12" t="n">
        <v>1</v>
      </c>
      <c r="Y55" s="12" t="n">
        <v>-0.5</v>
      </c>
      <c r="Z55" s="12" t="n">
        <v>0</v>
      </c>
      <c r="AA55" s="12" t="n">
        <v>-1</v>
      </c>
      <c r="AB55" s="12" t="n">
        <v>0</v>
      </c>
      <c r="AC55" s="12" t="n">
        <v>0</v>
      </c>
      <c r="AD55" s="12" t="n">
        <f aca="false">SUM(T55:AC55)</f>
        <v>-2.5</v>
      </c>
      <c r="AE55" s="14" t="s">
        <v>96</v>
      </c>
      <c r="AF55" s="14"/>
      <c r="AG55" s="14"/>
      <c r="AH55" s="14"/>
      <c r="AI55" s="14"/>
      <c r="AJ55" s="14"/>
      <c r="AK55" s="14"/>
      <c r="AL55" s="14"/>
      <c r="AM55" s="14"/>
      <c r="AN55" s="14"/>
      <c r="AO55" s="14"/>
      <c r="AP55" s="14"/>
      <c r="AQ55" s="14"/>
    </row>
    <row r="56" customFormat="false" ht="15" hidden="false" customHeight="false" outlineLevel="0" collapsed="false">
      <c r="A56" s="10" t="n">
        <v>13808</v>
      </c>
      <c r="B56" s="12" t="n">
        <v>20160803</v>
      </c>
      <c r="C56" s="10" t="n">
        <v>35729</v>
      </c>
      <c r="D56" s="12" t="n">
        <v>3</v>
      </c>
      <c r="E56" s="13" t="n">
        <v>-78.97</v>
      </c>
      <c r="F56" s="13" t="n">
        <v>26.38</v>
      </c>
      <c r="G56" s="13" t="n">
        <v>1440.04</v>
      </c>
      <c r="H56" s="13" t="n">
        <v>5.5</v>
      </c>
      <c r="I56" s="13" t="n">
        <v>0</v>
      </c>
      <c r="J56" s="13" t="n">
        <v>0.8</v>
      </c>
      <c r="K56" s="13" t="n">
        <v>0.6</v>
      </c>
      <c r="L56" s="12" t="n">
        <v>0</v>
      </c>
      <c r="M56" s="12" t="n">
        <v>0</v>
      </c>
      <c r="N56" s="12"/>
      <c r="O56" s="12"/>
      <c r="P56" s="12" t="s">
        <v>33</v>
      </c>
      <c r="Q56" s="12"/>
      <c r="R56" s="12"/>
      <c r="S56" s="12"/>
      <c r="T56" s="12" t="n">
        <v>-1</v>
      </c>
      <c r="U56" s="12" t="n">
        <v>1</v>
      </c>
      <c r="V56" s="12" t="n">
        <v>-1</v>
      </c>
      <c r="W56" s="12" t="n">
        <v>-1</v>
      </c>
      <c r="X56" s="12" t="n">
        <v>0.5</v>
      </c>
      <c r="Y56" s="12" t="n">
        <v>-0.5</v>
      </c>
      <c r="Z56" s="12" t="n">
        <v>0</v>
      </c>
      <c r="AA56" s="12" t="n">
        <v>0</v>
      </c>
      <c r="AB56" s="12" t="n">
        <v>0</v>
      </c>
      <c r="AC56" s="12" t="n">
        <v>0</v>
      </c>
      <c r="AD56" s="12" t="n">
        <f aca="false">SUM(T56:AC56)</f>
        <v>-2</v>
      </c>
      <c r="AE56" s="14" t="s">
        <v>97</v>
      </c>
      <c r="AF56" s="14"/>
      <c r="AG56" s="14"/>
      <c r="AH56" s="14"/>
      <c r="AI56" s="14"/>
      <c r="AJ56" s="14"/>
      <c r="AK56" s="14"/>
      <c r="AL56" s="14"/>
      <c r="AM56" s="14"/>
      <c r="AN56" s="14"/>
      <c r="AO56" s="14"/>
      <c r="AP56" s="14"/>
      <c r="AQ56" s="14"/>
    </row>
    <row r="57" customFormat="false" ht="15" hidden="false" customHeight="false" outlineLevel="0" collapsed="false">
      <c r="A57" s="10" t="n">
        <v>13947</v>
      </c>
      <c r="B57" s="12" t="n">
        <v>20160812</v>
      </c>
      <c r="C57" s="10" t="n">
        <v>22729</v>
      </c>
      <c r="D57" s="12" t="n">
        <v>1</v>
      </c>
      <c r="E57" s="13" t="n">
        <v>-90.95</v>
      </c>
      <c r="F57" s="13" t="n">
        <v>30.5</v>
      </c>
      <c r="G57" s="13" t="n">
        <v>1251.78</v>
      </c>
      <c r="H57" s="13" t="n">
        <v>7.5</v>
      </c>
      <c r="I57" s="13" t="n">
        <v>0</v>
      </c>
      <c r="J57" s="13" t="n">
        <v>0.75</v>
      </c>
      <c r="K57" s="13" t="n">
        <v>0.25</v>
      </c>
      <c r="L57" s="12" t="n">
        <v>13</v>
      </c>
      <c r="M57" s="12" t="n">
        <v>1</v>
      </c>
      <c r="N57" s="12"/>
      <c r="O57" s="12"/>
      <c r="P57" s="12" t="s">
        <v>33</v>
      </c>
      <c r="Q57" s="12"/>
      <c r="R57" s="12"/>
      <c r="S57" s="12"/>
      <c r="T57" s="12" t="n">
        <v>0.5</v>
      </c>
      <c r="U57" s="12" t="n">
        <v>-1</v>
      </c>
      <c r="V57" s="12" t="n">
        <v>-1</v>
      </c>
      <c r="W57" s="12" t="n">
        <v>-1</v>
      </c>
      <c r="X57" s="12" t="n">
        <v>1</v>
      </c>
      <c r="Y57" s="12" t="n">
        <v>1</v>
      </c>
      <c r="Z57" s="12" t="n">
        <v>0</v>
      </c>
      <c r="AA57" s="12" t="n">
        <v>1</v>
      </c>
      <c r="AB57" s="12" t="n">
        <v>0.5</v>
      </c>
      <c r="AC57" s="12" t="n">
        <v>1</v>
      </c>
      <c r="AD57" s="12" t="n">
        <f aca="false">SUM(T57:AC57)</f>
        <v>2</v>
      </c>
      <c r="AE57" s="14" t="s">
        <v>98</v>
      </c>
      <c r="AF57" s="14"/>
      <c r="AG57" s="14"/>
      <c r="AH57" s="14"/>
      <c r="AI57" s="14"/>
      <c r="AJ57" s="14"/>
      <c r="AK57" s="14"/>
      <c r="AL57" s="14"/>
      <c r="AM57" s="14"/>
      <c r="AN57" s="14"/>
      <c r="AO57" s="14"/>
      <c r="AP57" s="14"/>
      <c r="AQ57" s="14"/>
    </row>
    <row r="58" customFormat="false" ht="15" hidden="false" customHeight="false" outlineLevel="0" collapsed="false">
      <c r="A58" s="10" t="n">
        <v>13953</v>
      </c>
      <c r="B58" s="12" t="n">
        <v>20160812</v>
      </c>
      <c r="C58" s="10" t="n">
        <v>121246</v>
      </c>
      <c r="D58" s="12" t="n">
        <v>1</v>
      </c>
      <c r="E58" s="13" t="n">
        <v>-90.28</v>
      </c>
      <c r="F58" s="13" t="n">
        <v>28.85</v>
      </c>
      <c r="G58" s="13" t="n">
        <v>1299.57</v>
      </c>
      <c r="H58" s="13" t="n">
        <v>6.88</v>
      </c>
      <c r="I58" s="13" t="n">
        <v>0</v>
      </c>
      <c r="J58" s="13" t="n">
        <v>0.8</v>
      </c>
      <c r="K58" s="13" t="n">
        <v>0.45</v>
      </c>
      <c r="L58" s="12" t="n">
        <v>0</v>
      </c>
      <c r="M58" s="12" t="n">
        <v>0</v>
      </c>
      <c r="N58" s="12"/>
      <c r="O58" s="12"/>
      <c r="P58" s="12" t="s">
        <v>42</v>
      </c>
      <c r="Q58" s="12"/>
      <c r="R58" s="12"/>
      <c r="S58" s="12"/>
      <c r="T58" s="12" t="n">
        <v>-1</v>
      </c>
      <c r="U58" s="12" t="n">
        <v>0.5</v>
      </c>
      <c r="V58" s="12" t="n">
        <v>-1</v>
      </c>
      <c r="W58" s="12" t="n">
        <v>-1</v>
      </c>
      <c r="X58" s="12" t="n">
        <v>0.5</v>
      </c>
      <c r="Y58" s="12" t="n">
        <v>-1</v>
      </c>
      <c r="Z58" s="12" t="n">
        <v>0</v>
      </c>
      <c r="AA58" s="12" t="n">
        <v>1</v>
      </c>
      <c r="AB58" s="12" t="n">
        <v>-1</v>
      </c>
      <c r="AC58" s="12" t="n">
        <v>1</v>
      </c>
      <c r="AD58" s="12" t="n">
        <f aca="false">SUM(T58:AC58)</f>
        <v>-2</v>
      </c>
      <c r="AE58" s="14" t="s">
        <v>99</v>
      </c>
      <c r="AF58" s="14"/>
      <c r="AG58" s="14"/>
      <c r="AH58" s="14"/>
      <c r="AI58" s="14"/>
      <c r="AJ58" s="14"/>
      <c r="AK58" s="14"/>
      <c r="AL58" s="14"/>
      <c r="AM58" s="14"/>
      <c r="AN58" s="14"/>
      <c r="AO58" s="14"/>
      <c r="AP58" s="14"/>
      <c r="AQ58" s="14"/>
    </row>
    <row r="59" customFormat="false" ht="15" hidden="false" customHeight="false" outlineLevel="0" collapsed="false">
      <c r="A59" s="10" t="n">
        <v>13953</v>
      </c>
      <c r="B59" s="12" t="n">
        <v>20160812</v>
      </c>
      <c r="C59" s="10" t="n">
        <v>121246</v>
      </c>
      <c r="D59" s="12" t="n">
        <v>2</v>
      </c>
      <c r="E59" s="13" t="n">
        <v>-90.78</v>
      </c>
      <c r="F59" s="13" t="n">
        <v>30.85</v>
      </c>
      <c r="G59" s="13" t="n">
        <v>5280.92</v>
      </c>
      <c r="H59" s="13" t="n">
        <v>8.5</v>
      </c>
      <c r="I59" s="13" t="n">
        <v>0</v>
      </c>
      <c r="J59" s="13" t="n">
        <v>1.3</v>
      </c>
      <c r="K59" s="13" t="n">
        <v>1.05</v>
      </c>
      <c r="L59" s="12" t="n">
        <v>71</v>
      </c>
      <c r="M59" s="12" t="n">
        <v>1</v>
      </c>
      <c r="N59" s="12"/>
      <c r="O59" s="12"/>
      <c r="P59" s="12" t="s">
        <v>49</v>
      </c>
      <c r="Q59" s="12"/>
      <c r="R59" s="12"/>
      <c r="S59" s="12"/>
      <c r="T59" s="12" t="n">
        <v>-1</v>
      </c>
      <c r="U59" s="12" t="n">
        <v>0.5</v>
      </c>
      <c r="V59" s="12" t="n">
        <v>-1</v>
      </c>
      <c r="W59" s="12" t="n">
        <v>0.5</v>
      </c>
      <c r="X59" s="12" t="n">
        <v>1</v>
      </c>
      <c r="Y59" s="12" t="n">
        <v>-1</v>
      </c>
      <c r="Z59" s="12" t="n">
        <v>0</v>
      </c>
      <c r="AA59" s="12" t="n">
        <v>0</v>
      </c>
      <c r="AB59" s="12" t="n">
        <v>0</v>
      </c>
      <c r="AC59" s="12" t="n">
        <v>0</v>
      </c>
      <c r="AD59" s="12" t="n">
        <f aca="false">SUM(T59:AC59)</f>
        <v>-1</v>
      </c>
      <c r="AE59" s="14" t="s">
        <v>100</v>
      </c>
      <c r="AF59" s="14"/>
      <c r="AG59" s="14"/>
      <c r="AH59" s="14"/>
      <c r="AI59" s="14"/>
      <c r="AJ59" s="14"/>
      <c r="AK59" s="14"/>
      <c r="AL59" s="14"/>
      <c r="AM59" s="14"/>
      <c r="AN59" s="14"/>
      <c r="AO59" s="14"/>
      <c r="AP59" s="14"/>
      <c r="AQ59" s="14"/>
    </row>
    <row r="60" customFormat="false" ht="15" hidden="false" customHeight="false" outlineLevel="0" collapsed="false">
      <c r="A60" s="10" t="n">
        <v>13962</v>
      </c>
      <c r="B60" s="12" t="n">
        <v>20160813</v>
      </c>
      <c r="C60" s="10" t="n">
        <v>13351</v>
      </c>
      <c r="D60" s="12" t="n">
        <v>2</v>
      </c>
      <c r="E60" s="13" t="n">
        <v>-82.18</v>
      </c>
      <c r="F60" s="13" t="n">
        <v>30.2</v>
      </c>
      <c r="G60" s="13" t="n">
        <v>1602.92</v>
      </c>
      <c r="H60" s="13" t="n">
        <v>9.88</v>
      </c>
      <c r="I60" s="13" t="n">
        <v>0</v>
      </c>
      <c r="J60" s="13" t="n">
        <v>0.4</v>
      </c>
      <c r="K60" s="13" t="n">
        <v>0.95</v>
      </c>
      <c r="L60" s="12" t="n">
        <v>34</v>
      </c>
      <c r="M60" s="12" t="n">
        <v>1</v>
      </c>
      <c r="N60" s="12"/>
      <c r="O60" s="12"/>
      <c r="P60" s="12" t="s">
        <v>47</v>
      </c>
      <c r="Q60" s="12"/>
      <c r="R60" s="12"/>
      <c r="S60" s="12"/>
      <c r="T60" s="12" t="n">
        <v>0.5</v>
      </c>
      <c r="U60" s="12" t="n">
        <v>0.5</v>
      </c>
      <c r="V60" s="12" t="n">
        <v>-1</v>
      </c>
      <c r="W60" s="12" t="n">
        <v>0.5</v>
      </c>
      <c r="X60" s="12" t="n">
        <v>1</v>
      </c>
      <c r="Y60" s="12" t="n">
        <v>1</v>
      </c>
      <c r="Z60" s="12" t="n">
        <v>0</v>
      </c>
      <c r="AA60" s="12" t="n">
        <v>-1</v>
      </c>
      <c r="AB60" s="12" t="n">
        <v>-1</v>
      </c>
      <c r="AC60" s="12" t="n">
        <v>-1</v>
      </c>
      <c r="AD60" s="12" t="n">
        <f aca="false">SUM(T60:AC60)</f>
        <v>-0.5</v>
      </c>
      <c r="AE60" s="14" t="s">
        <v>101</v>
      </c>
      <c r="AF60" s="14"/>
      <c r="AG60" s="14"/>
      <c r="AH60" s="14"/>
      <c r="AI60" s="14"/>
      <c r="AJ60" s="14"/>
      <c r="AK60" s="14"/>
      <c r="AL60" s="14"/>
      <c r="AM60" s="14"/>
      <c r="AN60" s="14"/>
      <c r="AO60" s="14"/>
      <c r="AP60" s="14"/>
      <c r="AQ60" s="14"/>
    </row>
    <row r="61" customFormat="false" ht="15" hidden="false" customHeight="false" outlineLevel="0" collapsed="false">
      <c r="A61" s="10" t="n">
        <v>13978</v>
      </c>
      <c r="B61" s="12" t="n">
        <v>20160814</v>
      </c>
      <c r="C61" s="10" t="n">
        <v>21457</v>
      </c>
      <c r="D61" s="12" t="n">
        <v>1</v>
      </c>
      <c r="E61" s="13" t="n">
        <v>-98.75</v>
      </c>
      <c r="F61" s="13" t="n">
        <v>27.02</v>
      </c>
      <c r="G61" s="13" t="n">
        <v>1679.67</v>
      </c>
      <c r="H61" s="13" t="n">
        <v>8.12</v>
      </c>
      <c r="I61" s="13" t="n">
        <v>0</v>
      </c>
      <c r="J61" s="13" t="n">
        <v>0.95</v>
      </c>
      <c r="K61" s="13" t="n">
        <v>0.6</v>
      </c>
      <c r="L61" s="12" t="n">
        <v>167</v>
      </c>
      <c r="M61" s="12" t="n">
        <v>1</v>
      </c>
      <c r="N61" s="12"/>
      <c r="O61" s="12"/>
      <c r="P61" s="12" t="s">
        <v>81</v>
      </c>
      <c r="Q61" s="12"/>
      <c r="R61" s="12"/>
      <c r="S61" s="12"/>
      <c r="T61" s="12" t="n">
        <v>-1</v>
      </c>
      <c r="U61" s="12" t="n">
        <v>0.5</v>
      </c>
      <c r="V61" s="12" t="n">
        <v>-1</v>
      </c>
      <c r="W61" s="12" t="n">
        <v>0.5</v>
      </c>
      <c r="X61" s="12" t="n">
        <v>1</v>
      </c>
      <c r="Y61" s="12" t="n">
        <v>-1</v>
      </c>
      <c r="Z61" s="12" t="n">
        <v>0</v>
      </c>
      <c r="AA61" s="12" t="n">
        <v>-1</v>
      </c>
      <c r="AB61" s="12" t="n">
        <v>-1</v>
      </c>
      <c r="AC61" s="12" t="n">
        <v>-1</v>
      </c>
      <c r="AD61" s="12" t="n">
        <f aca="false">SUM(T61:AC61)</f>
        <v>-4</v>
      </c>
      <c r="AE61" s="14" t="s">
        <v>102</v>
      </c>
      <c r="AF61" s="14"/>
      <c r="AG61" s="14"/>
      <c r="AH61" s="14"/>
      <c r="AI61" s="14"/>
      <c r="AJ61" s="14"/>
      <c r="AK61" s="14"/>
      <c r="AL61" s="14"/>
      <c r="AM61" s="14"/>
      <c r="AN61" s="14"/>
      <c r="AO61" s="14"/>
      <c r="AP61" s="14"/>
      <c r="AQ61" s="14"/>
    </row>
    <row r="62" customFormat="false" ht="15" hidden="false" customHeight="false" outlineLevel="0" collapsed="false">
      <c r="A62" s="10" t="n">
        <v>14107</v>
      </c>
      <c r="B62" s="12" t="n">
        <v>20160822</v>
      </c>
      <c r="C62" s="10" t="n">
        <v>94914</v>
      </c>
      <c r="D62" s="12" t="n">
        <v>1</v>
      </c>
      <c r="E62" s="13" t="n">
        <v>-98.6</v>
      </c>
      <c r="F62" s="13" t="n">
        <v>28.38</v>
      </c>
      <c r="G62" s="13" t="n">
        <v>1006.29</v>
      </c>
      <c r="H62" s="13" t="n">
        <v>6.62</v>
      </c>
      <c r="I62" s="13" t="n">
        <v>0</v>
      </c>
      <c r="J62" s="13" t="n">
        <v>0.35</v>
      </c>
      <c r="K62" s="13" t="n">
        <v>0.6</v>
      </c>
      <c r="L62" s="12" t="n">
        <v>103</v>
      </c>
      <c r="M62" s="12" t="n">
        <v>1</v>
      </c>
      <c r="N62" s="12"/>
      <c r="O62" s="12"/>
      <c r="P62" s="12" t="s">
        <v>81</v>
      </c>
      <c r="Q62" s="12"/>
      <c r="R62" s="12"/>
      <c r="S62" s="12"/>
      <c r="T62" s="12" t="n">
        <v>-1</v>
      </c>
      <c r="U62" s="12" t="n">
        <v>-1</v>
      </c>
      <c r="V62" s="12" t="n">
        <v>-1</v>
      </c>
      <c r="W62" s="12" t="n">
        <v>-1</v>
      </c>
      <c r="X62" s="12" t="n">
        <v>0.5</v>
      </c>
      <c r="Y62" s="12" t="n">
        <v>0.5</v>
      </c>
      <c r="Z62" s="12" t="n">
        <v>0</v>
      </c>
      <c r="AA62" s="12" t="n">
        <v>-1</v>
      </c>
      <c r="AB62" s="12" t="n">
        <v>-1</v>
      </c>
      <c r="AC62" s="12" t="n">
        <v>-1</v>
      </c>
      <c r="AD62" s="12" t="n">
        <f aca="false">SUM(T62:AC62)</f>
        <v>-6</v>
      </c>
      <c r="AE62" s="14" t="s">
        <v>103</v>
      </c>
      <c r="AF62" s="14"/>
      <c r="AG62" s="14"/>
      <c r="AH62" s="14"/>
      <c r="AI62" s="14"/>
      <c r="AJ62" s="14"/>
      <c r="AK62" s="14"/>
      <c r="AL62" s="14"/>
      <c r="AM62" s="14"/>
      <c r="AN62" s="14"/>
      <c r="AO62" s="14"/>
      <c r="AP62" s="14"/>
      <c r="AQ62" s="14"/>
    </row>
    <row r="63" customFormat="false" ht="15" hidden="false" customHeight="false" outlineLevel="0" collapsed="false">
      <c r="A63" s="10" t="n">
        <v>14131</v>
      </c>
      <c r="B63" s="12" t="n">
        <v>20160823</v>
      </c>
      <c r="C63" s="10" t="n">
        <v>221919</v>
      </c>
      <c r="D63" s="12" t="n">
        <v>1</v>
      </c>
      <c r="E63" s="13" t="n">
        <v>-83.43</v>
      </c>
      <c r="F63" s="13" t="n">
        <v>29.85</v>
      </c>
      <c r="G63" s="13" t="n">
        <v>2332.46</v>
      </c>
      <c r="H63" s="13" t="n">
        <v>9</v>
      </c>
      <c r="I63" s="13" t="n">
        <v>0</v>
      </c>
      <c r="J63" s="13" t="n">
        <v>0.9</v>
      </c>
      <c r="K63" s="13" t="n">
        <v>0.55</v>
      </c>
      <c r="L63" s="12" t="n">
        <v>10</v>
      </c>
      <c r="M63" s="12" t="n">
        <v>1</v>
      </c>
      <c r="N63" s="12"/>
      <c r="O63" s="12"/>
      <c r="P63" s="12" t="s">
        <v>47</v>
      </c>
      <c r="Q63" s="12"/>
      <c r="R63" s="12"/>
      <c r="S63" s="12"/>
      <c r="T63" s="12" t="n">
        <v>0.5</v>
      </c>
      <c r="U63" s="12" t="n">
        <v>-1</v>
      </c>
      <c r="V63" s="12" t="n">
        <v>-0.5</v>
      </c>
      <c r="W63" s="12" t="n">
        <v>-1</v>
      </c>
      <c r="X63" s="12" t="n">
        <v>1</v>
      </c>
      <c r="Y63" s="12" t="n">
        <v>1</v>
      </c>
      <c r="Z63" s="12" t="n">
        <v>0</v>
      </c>
      <c r="AA63" s="12" t="n">
        <v>-1</v>
      </c>
      <c r="AB63" s="12" t="n">
        <v>-1</v>
      </c>
      <c r="AC63" s="12" t="n">
        <v>1</v>
      </c>
      <c r="AD63" s="12" t="n">
        <f aca="false">SUM(T63:AC63)</f>
        <v>-1</v>
      </c>
      <c r="AE63" s="14" t="s">
        <v>104</v>
      </c>
      <c r="AF63" s="14"/>
      <c r="AG63" s="14"/>
      <c r="AH63" s="14"/>
      <c r="AI63" s="14"/>
      <c r="AJ63" s="14"/>
      <c r="AK63" s="14"/>
      <c r="AL63" s="14"/>
      <c r="AM63" s="14"/>
      <c r="AN63" s="14"/>
      <c r="AO63" s="14"/>
      <c r="AP63" s="14"/>
      <c r="AQ63" s="14"/>
    </row>
    <row r="64" customFormat="false" ht="15" hidden="false" customHeight="false" outlineLevel="0" collapsed="false">
      <c r="A64" s="10" t="n">
        <v>14162</v>
      </c>
      <c r="B64" s="12" t="n">
        <v>20160825</v>
      </c>
      <c r="C64" s="10" t="n">
        <v>220917</v>
      </c>
      <c r="D64" s="12" t="n">
        <v>2</v>
      </c>
      <c r="E64" s="13" t="n">
        <v>-89.53</v>
      </c>
      <c r="F64" s="13" t="n">
        <v>26.27</v>
      </c>
      <c r="G64" s="13" t="n">
        <v>1718.46</v>
      </c>
      <c r="H64" s="13" t="n">
        <v>8.62</v>
      </c>
      <c r="I64" s="13" t="n">
        <v>0</v>
      </c>
      <c r="J64" s="13" t="n">
        <v>0.5</v>
      </c>
      <c r="K64" s="13" t="n">
        <v>0.8</v>
      </c>
      <c r="L64" s="12" t="n">
        <v>0</v>
      </c>
      <c r="M64" s="12" t="n">
        <v>0</v>
      </c>
      <c r="N64" s="12"/>
      <c r="O64" s="12"/>
      <c r="P64" s="12" t="s">
        <v>42</v>
      </c>
      <c r="Q64" s="12"/>
      <c r="R64" s="12"/>
      <c r="S64" s="12"/>
      <c r="T64" s="12" t="n">
        <v>-1</v>
      </c>
      <c r="U64" s="12" t="n">
        <v>1</v>
      </c>
      <c r="V64" s="12" t="n">
        <v>-1</v>
      </c>
      <c r="W64" s="12" t="n">
        <v>0.5</v>
      </c>
      <c r="X64" s="12" t="n">
        <v>1</v>
      </c>
      <c r="Y64" s="12" t="n">
        <v>0.5</v>
      </c>
      <c r="Z64" s="12" t="n">
        <v>0</v>
      </c>
      <c r="AA64" s="12" t="n">
        <v>0</v>
      </c>
      <c r="AB64" s="12" t="n">
        <v>0</v>
      </c>
      <c r="AC64" s="12" t="n">
        <v>0</v>
      </c>
      <c r="AD64" s="12" t="n">
        <f aca="false">SUM(T64:AC64)</f>
        <v>1</v>
      </c>
      <c r="AE64" s="14" t="s">
        <v>105</v>
      </c>
      <c r="AF64" s="14"/>
      <c r="AG64" s="14"/>
      <c r="AH64" s="14"/>
      <c r="AI64" s="14"/>
      <c r="AJ64" s="14"/>
      <c r="AK64" s="14"/>
      <c r="AL64" s="14"/>
      <c r="AM64" s="14"/>
      <c r="AN64" s="14"/>
      <c r="AO64" s="14"/>
      <c r="AP64" s="14"/>
      <c r="AQ64" s="14"/>
    </row>
    <row r="65" customFormat="false" ht="15" hidden="false" customHeight="false" outlineLevel="0" collapsed="false">
      <c r="A65" s="10" t="n">
        <v>14193</v>
      </c>
      <c r="B65" s="12" t="n">
        <v>20160827</v>
      </c>
      <c r="C65" s="10" t="n">
        <v>215911</v>
      </c>
      <c r="D65" s="12" t="n">
        <v>1</v>
      </c>
      <c r="E65" s="13" t="n">
        <v>-93.18</v>
      </c>
      <c r="F65" s="13" t="n">
        <v>31.75</v>
      </c>
      <c r="G65" s="13" t="n">
        <v>1366.82</v>
      </c>
      <c r="H65" s="13" t="n">
        <v>6.25</v>
      </c>
      <c r="I65" s="13" t="n">
        <v>0</v>
      </c>
      <c r="J65" s="13" t="n">
        <v>0.5</v>
      </c>
      <c r="K65" s="13" t="n">
        <v>0.45</v>
      </c>
      <c r="L65" s="12" t="n">
        <v>51</v>
      </c>
      <c r="M65" s="12" t="n">
        <v>1</v>
      </c>
      <c r="N65" s="12"/>
      <c r="O65" s="12"/>
      <c r="P65" s="12" t="s">
        <v>49</v>
      </c>
      <c r="Q65" s="12"/>
      <c r="R65" s="12"/>
      <c r="S65" s="12"/>
      <c r="T65" s="12" t="n">
        <v>-1</v>
      </c>
      <c r="U65" s="12" t="n">
        <v>-1</v>
      </c>
      <c r="V65" s="12" t="n">
        <v>-1</v>
      </c>
      <c r="W65" s="12" t="n">
        <v>-1</v>
      </c>
      <c r="X65" s="12" t="n">
        <v>1</v>
      </c>
      <c r="Y65" s="12" t="n">
        <v>0.5</v>
      </c>
      <c r="Z65" s="12" t="n">
        <v>0</v>
      </c>
      <c r="AA65" s="12" t="n">
        <v>-1</v>
      </c>
      <c r="AB65" s="12" t="n">
        <v>-1</v>
      </c>
      <c r="AC65" s="12" t="n">
        <v>0.5</v>
      </c>
      <c r="AD65" s="12" t="n">
        <f aca="false">SUM(T65:AC65)</f>
        <v>-4</v>
      </c>
      <c r="AE65" s="14" t="s">
        <v>106</v>
      </c>
      <c r="AF65" s="14"/>
      <c r="AG65" s="14"/>
      <c r="AH65" s="14"/>
      <c r="AI65" s="14"/>
      <c r="AJ65" s="14"/>
      <c r="AK65" s="14"/>
      <c r="AL65" s="14"/>
      <c r="AM65" s="14"/>
      <c r="AN65" s="14"/>
      <c r="AO65" s="14"/>
      <c r="AP65" s="14"/>
      <c r="AQ65" s="14"/>
    </row>
    <row r="66" s="20" customFormat="true" ht="15" hidden="false" customHeight="false" outlineLevel="0" collapsed="false">
      <c r="A66" s="16" t="n">
        <v>18548</v>
      </c>
      <c r="B66" s="17" t="n">
        <v>20170603</v>
      </c>
      <c r="C66" s="16" t="n">
        <v>214207</v>
      </c>
      <c r="D66" s="17" t="n">
        <v>1</v>
      </c>
      <c r="E66" s="18" t="n">
        <v>-89.07</v>
      </c>
      <c r="F66" s="18" t="n">
        <v>31.23</v>
      </c>
      <c r="G66" s="18" t="n">
        <v>1718.14</v>
      </c>
      <c r="H66" s="18" t="n">
        <v>6.5</v>
      </c>
      <c r="I66" s="18" t="n">
        <v>0</v>
      </c>
      <c r="J66" s="18" t="n">
        <v>0.5</v>
      </c>
      <c r="K66" s="18" t="n">
        <v>1</v>
      </c>
      <c r="L66" s="17" t="n">
        <v>29</v>
      </c>
      <c r="M66" s="17" t="n">
        <v>1</v>
      </c>
      <c r="N66" s="17"/>
      <c r="O66" s="17"/>
      <c r="P66" s="17" t="s">
        <v>40</v>
      </c>
      <c r="Q66" s="17"/>
      <c r="R66" s="17"/>
      <c r="S66" s="17"/>
      <c r="T66" s="17" t="n">
        <v>-1</v>
      </c>
      <c r="U66" s="17" t="n">
        <v>0</v>
      </c>
      <c r="V66" s="17" t="n">
        <v>-0.5</v>
      </c>
      <c r="W66" s="17" t="n">
        <v>1</v>
      </c>
      <c r="X66" s="17" t="n">
        <v>0.5</v>
      </c>
      <c r="Y66" s="17" t="n">
        <v>0</v>
      </c>
      <c r="Z66" s="17" t="n">
        <v>0</v>
      </c>
      <c r="AA66" s="17" t="n">
        <v>1</v>
      </c>
      <c r="AB66" s="17" t="n">
        <v>1</v>
      </c>
      <c r="AC66" s="17" t="n">
        <v>1</v>
      </c>
      <c r="AD66" s="17" t="n">
        <f aca="false">SUM(T66:AC66)</f>
        <v>3</v>
      </c>
      <c r="AE66" s="19" t="s">
        <v>107</v>
      </c>
      <c r="AF66" s="19"/>
      <c r="AG66" s="19"/>
      <c r="AH66" s="19"/>
      <c r="AI66" s="19"/>
      <c r="AJ66" s="19"/>
      <c r="AK66" s="19"/>
      <c r="AL66" s="19"/>
      <c r="AM66" s="19"/>
      <c r="AN66" s="19"/>
      <c r="AO66" s="19"/>
      <c r="AP66" s="19"/>
      <c r="AQ66" s="19"/>
    </row>
    <row r="67" customFormat="false" ht="15" hidden="false" customHeight="false" outlineLevel="0" collapsed="false">
      <c r="A67" s="10" t="n">
        <v>18588</v>
      </c>
      <c r="B67" s="12" t="n">
        <v>20170606</v>
      </c>
      <c r="C67" s="10" t="n">
        <v>105644</v>
      </c>
      <c r="D67" s="12" t="n">
        <v>1</v>
      </c>
      <c r="E67" s="13" t="n">
        <v>-88.93</v>
      </c>
      <c r="F67" s="13" t="n">
        <v>27.27</v>
      </c>
      <c r="G67" s="13" t="n">
        <v>1208.86</v>
      </c>
      <c r="H67" s="13" t="n">
        <v>7.12</v>
      </c>
      <c r="I67" s="13" t="n">
        <v>0</v>
      </c>
      <c r="J67" s="13" t="n">
        <v>0.5</v>
      </c>
      <c r="K67" s="13" t="n">
        <v>0.5</v>
      </c>
      <c r="L67" s="12" t="n">
        <v>0</v>
      </c>
      <c r="M67" s="12" t="n">
        <v>0</v>
      </c>
      <c r="N67" s="12"/>
      <c r="O67" s="12"/>
      <c r="P67" s="12" t="s">
        <v>42</v>
      </c>
      <c r="Q67" s="12"/>
      <c r="R67" s="12"/>
      <c r="S67" s="12"/>
      <c r="T67" s="12" t="n">
        <v>-1</v>
      </c>
      <c r="U67" s="12" t="n">
        <v>1</v>
      </c>
      <c r="V67" s="12" t="n">
        <v>-1</v>
      </c>
      <c r="W67" s="12" t="n">
        <v>-1</v>
      </c>
      <c r="X67" s="12" t="n">
        <v>1</v>
      </c>
      <c r="Y67" s="12" t="n">
        <v>0.5</v>
      </c>
      <c r="Z67" s="12" t="n">
        <v>0</v>
      </c>
      <c r="AA67" s="12" t="n">
        <v>-1</v>
      </c>
      <c r="AB67" s="12" t="n">
        <v>-1</v>
      </c>
      <c r="AC67" s="12" t="n">
        <v>-1</v>
      </c>
      <c r="AD67" s="12" t="n">
        <f aca="false">SUM(T67:AC67)</f>
        <v>-3.5</v>
      </c>
      <c r="AE67" s="14" t="s">
        <v>108</v>
      </c>
      <c r="AF67" s="14"/>
      <c r="AG67" s="14"/>
      <c r="AH67" s="14"/>
      <c r="AI67" s="14"/>
      <c r="AJ67" s="14"/>
      <c r="AK67" s="14"/>
      <c r="AL67" s="14"/>
      <c r="AM67" s="14"/>
      <c r="AN67" s="14"/>
      <c r="AO67" s="14"/>
      <c r="AP67" s="14"/>
      <c r="AQ67" s="14"/>
    </row>
    <row r="68" customFormat="false" ht="15" hidden="false" customHeight="false" outlineLevel="0" collapsed="false">
      <c r="A68" s="10" t="n">
        <v>18588</v>
      </c>
      <c r="B68" s="12" t="n">
        <v>20170606</v>
      </c>
      <c r="C68" s="10" t="n">
        <v>105644</v>
      </c>
      <c r="D68" s="12" t="n">
        <v>2</v>
      </c>
      <c r="E68" s="13" t="n">
        <v>-89.18</v>
      </c>
      <c r="F68" s="13" t="n">
        <v>27.75</v>
      </c>
      <c r="G68" s="13" t="n">
        <v>1203.65</v>
      </c>
      <c r="H68" s="13" t="n">
        <v>5.88</v>
      </c>
      <c r="I68" s="13" t="n">
        <v>0</v>
      </c>
      <c r="J68" s="13" t="n">
        <v>0.4</v>
      </c>
      <c r="K68" s="13" t="n">
        <v>0.55</v>
      </c>
      <c r="L68" s="12" t="n">
        <v>0</v>
      </c>
      <c r="M68" s="12" t="n">
        <v>0</v>
      </c>
      <c r="N68" s="12"/>
      <c r="O68" s="12"/>
      <c r="P68" s="12" t="s">
        <v>42</v>
      </c>
      <c r="Q68" s="12"/>
      <c r="R68" s="12"/>
      <c r="S68" s="12"/>
      <c r="T68" s="12" t="n">
        <v>0.5</v>
      </c>
      <c r="U68" s="12" t="n">
        <v>0.5</v>
      </c>
      <c r="V68" s="12" t="n">
        <v>-1</v>
      </c>
      <c r="W68" s="12" t="n">
        <v>-1</v>
      </c>
      <c r="X68" s="12" t="n">
        <v>0.5</v>
      </c>
      <c r="Y68" s="12" t="n">
        <v>0.5</v>
      </c>
      <c r="Z68" s="12" t="n">
        <v>0</v>
      </c>
      <c r="AA68" s="12" t="n">
        <v>-1</v>
      </c>
      <c r="AB68" s="12" t="n">
        <v>-1</v>
      </c>
      <c r="AC68" s="12" t="n">
        <v>0.5</v>
      </c>
      <c r="AD68" s="12" t="n">
        <f aca="false">SUM(T68:AC68)</f>
        <v>-1.5</v>
      </c>
      <c r="AE68" s="14" t="s">
        <v>109</v>
      </c>
      <c r="AF68" s="14"/>
      <c r="AG68" s="14"/>
      <c r="AH68" s="14"/>
      <c r="AI68" s="14"/>
      <c r="AJ68" s="14"/>
      <c r="AK68" s="14"/>
      <c r="AL68" s="14"/>
      <c r="AM68" s="14"/>
      <c r="AN68" s="14"/>
      <c r="AO68" s="14"/>
      <c r="AP68" s="14"/>
      <c r="AQ68" s="14"/>
    </row>
    <row r="69" customFormat="false" ht="15" hidden="false" customHeight="false" outlineLevel="0" collapsed="false">
      <c r="A69" s="10" t="n">
        <v>18588</v>
      </c>
      <c r="B69" s="12" t="n">
        <v>20170606</v>
      </c>
      <c r="C69" s="10" t="n">
        <v>105644</v>
      </c>
      <c r="D69" s="12" t="n">
        <v>3</v>
      </c>
      <c r="E69" s="13" t="n">
        <v>-88.18</v>
      </c>
      <c r="F69" s="13" t="n">
        <v>29.3</v>
      </c>
      <c r="G69" s="13" t="n">
        <v>1266.95</v>
      </c>
      <c r="H69" s="13" t="n">
        <v>6</v>
      </c>
      <c r="I69" s="13" t="n">
        <v>0</v>
      </c>
      <c r="J69" s="13" t="n">
        <v>0.9</v>
      </c>
      <c r="K69" s="13" t="n">
        <v>0.45</v>
      </c>
      <c r="L69" s="12" t="n">
        <v>0</v>
      </c>
      <c r="M69" s="12" t="n">
        <v>0</v>
      </c>
      <c r="N69" s="12"/>
      <c r="O69" s="12"/>
      <c r="P69" s="12" t="s">
        <v>42</v>
      </c>
      <c r="Q69" s="12"/>
      <c r="R69" s="12"/>
      <c r="S69" s="12"/>
      <c r="T69" s="12" t="n">
        <v>0.5</v>
      </c>
      <c r="U69" s="12" t="n">
        <v>-1</v>
      </c>
      <c r="V69" s="12" t="n">
        <v>-1</v>
      </c>
      <c r="W69" s="12" t="n">
        <v>-1</v>
      </c>
      <c r="X69" s="12" t="n">
        <v>1</v>
      </c>
      <c r="Y69" s="12" t="n">
        <v>0.5</v>
      </c>
      <c r="Z69" s="12" t="n">
        <v>0</v>
      </c>
      <c r="AA69" s="12" t="n">
        <v>-1</v>
      </c>
      <c r="AB69" s="12" t="n">
        <v>-1</v>
      </c>
      <c r="AC69" s="12" t="n">
        <v>-1</v>
      </c>
      <c r="AD69" s="12" t="n">
        <f aca="false">SUM(T69:AC69)</f>
        <v>-4</v>
      </c>
      <c r="AE69" s="14" t="s">
        <v>110</v>
      </c>
      <c r="AF69" s="14"/>
      <c r="AG69" s="14"/>
      <c r="AH69" s="14"/>
      <c r="AI69" s="14"/>
      <c r="AJ69" s="14"/>
      <c r="AK69" s="14"/>
      <c r="AL69" s="14"/>
      <c r="AM69" s="14"/>
      <c r="AN69" s="14"/>
      <c r="AO69" s="14"/>
      <c r="AP69" s="14"/>
      <c r="AQ69" s="14"/>
    </row>
    <row r="70" customFormat="false" ht="15" hidden="false" customHeight="false" outlineLevel="0" collapsed="false">
      <c r="A70" s="10" t="n">
        <v>18594</v>
      </c>
      <c r="B70" s="12" t="n">
        <v>20170606</v>
      </c>
      <c r="C70" s="10" t="n">
        <v>204130</v>
      </c>
      <c r="D70" s="12" t="n">
        <v>1</v>
      </c>
      <c r="E70" s="13" t="n">
        <v>-84.35</v>
      </c>
      <c r="F70" s="13" t="n">
        <v>25.02</v>
      </c>
      <c r="G70" s="13" t="n">
        <v>2940.94</v>
      </c>
      <c r="H70" s="13" t="n">
        <v>6.75</v>
      </c>
      <c r="I70" s="13" t="n">
        <v>0</v>
      </c>
      <c r="J70" s="13" t="n">
        <v>0.55</v>
      </c>
      <c r="K70" s="13" t="n">
        <v>1.1</v>
      </c>
      <c r="L70" s="12" t="n">
        <v>0</v>
      </c>
      <c r="M70" s="12" t="n">
        <v>0</v>
      </c>
      <c r="N70" s="12"/>
      <c r="O70" s="12"/>
      <c r="P70" s="12" t="s">
        <v>42</v>
      </c>
      <c r="Q70" s="12"/>
      <c r="R70" s="12"/>
      <c r="S70" s="12"/>
      <c r="T70" s="12" t="n">
        <v>-1</v>
      </c>
      <c r="U70" s="12" t="n">
        <v>1</v>
      </c>
      <c r="V70" s="12" t="n">
        <v>-1</v>
      </c>
      <c r="W70" s="12" t="n">
        <v>-1</v>
      </c>
      <c r="X70" s="12" t="n">
        <v>0.5</v>
      </c>
      <c r="Y70" s="12" t="n">
        <v>0.5</v>
      </c>
      <c r="Z70" s="12" t="n">
        <v>0</v>
      </c>
      <c r="AA70" s="12" t="n">
        <v>-1</v>
      </c>
      <c r="AB70" s="12" t="n">
        <v>-1</v>
      </c>
      <c r="AC70" s="12" t="n">
        <v>-0.5</v>
      </c>
      <c r="AD70" s="12" t="n">
        <f aca="false">SUM(T70:AC70)</f>
        <v>-3.5</v>
      </c>
      <c r="AE70" s="14" t="s">
        <v>111</v>
      </c>
      <c r="AF70" s="14"/>
      <c r="AG70" s="14"/>
      <c r="AH70" s="14"/>
      <c r="AI70" s="14"/>
      <c r="AJ70" s="14"/>
      <c r="AK70" s="14"/>
      <c r="AL70" s="14"/>
      <c r="AM70" s="14"/>
      <c r="AN70" s="14"/>
      <c r="AO70" s="14"/>
      <c r="AP70" s="14"/>
      <c r="AQ70" s="14"/>
    </row>
    <row r="71" customFormat="false" ht="15" hidden="false" customHeight="false" outlineLevel="0" collapsed="false">
      <c r="A71" s="10" t="n">
        <v>18594</v>
      </c>
      <c r="B71" s="12" t="n">
        <v>20170606</v>
      </c>
      <c r="C71" s="10" t="n">
        <v>204130</v>
      </c>
      <c r="D71" s="12" t="n">
        <v>2</v>
      </c>
      <c r="E71" s="13" t="n">
        <v>-83.75</v>
      </c>
      <c r="F71" s="13" t="n">
        <v>25.7</v>
      </c>
      <c r="G71" s="13" t="n">
        <v>1726.89</v>
      </c>
      <c r="H71" s="13" t="n">
        <v>6.25</v>
      </c>
      <c r="I71" s="13" t="n">
        <v>0</v>
      </c>
      <c r="J71" s="13" t="n">
        <v>0.65</v>
      </c>
      <c r="K71" s="13" t="n">
        <v>0.65</v>
      </c>
      <c r="L71" s="12" t="n">
        <v>0</v>
      </c>
      <c r="M71" s="12" t="n">
        <v>0</v>
      </c>
      <c r="N71" s="12"/>
      <c r="O71" s="12"/>
      <c r="P71" s="12" t="s">
        <v>42</v>
      </c>
      <c r="Q71" s="12"/>
      <c r="R71" s="12"/>
      <c r="S71" s="12"/>
      <c r="T71" s="12" t="n">
        <v>-1</v>
      </c>
      <c r="U71" s="12" t="n">
        <v>1</v>
      </c>
      <c r="V71" s="12" t="n">
        <v>-1</v>
      </c>
      <c r="W71" s="12" t="n">
        <v>-1</v>
      </c>
      <c r="X71" s="12" t="n">
        <v>1</v>
      </c>
      <c r="Y71" s="12" t="n">
        <v>-0.5</v>
      </c>
      <c r="Z71" s="12" t="n">
        <v>0</v>
      </c>
      <c r="AA71" s="12" t="n">
        <v>-1</v>
      </c>
      <c r="AB71" s="12" t="n">
        <v>-1</v>
      </c>
      <c r="AC71" s="12" t="n">
        <v>-1</v>
      </c>
      <c r="AD71" s="12" t="n">
        <f aca="false">SUM(T71:AC71)</f>
        <v>-4.5</v>
      </c>
      <c r="AE71" s="14" t="s">
        <v>112</v>
      </c>
      <c r="AF71" s="14"/>
      <c r="AG71" s="14"/>
      <c r="AH71" s="14"/>
      <c r="AI71" s="14"/>
      <c r="AJ71" s="14"/>
      <c r="AK71" s="14"/>
      <c r="AL71" s="14"/>
      <c r="AM71" s="14"/>
      <c r="AN71" s="14"/>
      <c r="AO71" s="14"/>
      <c r="AP71" s="14"/>
      <c r="AQ71" s="14"/>
    </row>
    <row r="72" customFormat="false" ht="15" hidden="false" customHeight="false" outlineLevel="0" collapsed="false">
      <c r="A72" s="10" t="n">
        <v>18609</v>
      </c>
      <c r="B72" s="12" t="n">
        <v>20170607</v>
      </c>
      <c r="C72" s="10" t="n">
        <v>195007</v>
      </c>
      <c r="D72" s="12" t="n">
        <v>1</v>
      </c>
      <c r="E72" s="13" t="n">
        <v>-78.82</v>
      </c>
      <c r="F72" s="13" t="n">
        <v>30.45</v>
      </c>
      <c r="G72" s="13" t="n">
        <v>1438.95</v>
      </c>
      <c r="H72" s="13" t="n">
        <v>6.75</v>
      </c>
      <c r="I72" s="13" t="n">
        <v>0</v>
      </c>
      <c r="J72" s="13" t="n">
        <v>0.9</v>
      </c>
      <c r="K72" s="13" t="n">
        <v>0.55</v>
      </c>
      <c r="L72" s="12" t="n">
        <v>0</v>
      </c>
      <c r="M72" s="12" t="n">
        <v>0</v>
      </c>
      <c r="N72" s="12"/>
      <c r="O72" s="12"/>
      <c r="P72" s="12" t="s">
        <v>33</v>
      </c>
      <c r="Q72" s="12"/>
      <c r="R72" s="12"/>
      <c r="S72" s="12"/>
      <c r="T72" s="12" t="n">
        <v>-1</v>
      </c>
      <c r="U72" s="12" t="n">
        <v>1</v>
      </c>
      <c r="V72" s="12" t="n">
        <v>0.5</v>
      </c>
      <c r="W72" s="12" t="n">
        <v>1</v>
      </c>
      <c r="X72" s="12" t="n">
        <v>1</v>
      </c>
      <c r="Y72" s="12" t="n">
        <v>0.5</v>
      </c>
      <c r="Z72" s="12" t="n">
        <v>0</v>
      </c>
      <c r="AA72" s="12" t="n">
        <v>-1</v>
      </c>
      <c r="AB72" s="12" t="n">
        <v>-1</v>
      </c>
      <c r="AC72" s="12" t="n">
        <v>-1</v>
      </c>
      <c r="AD72" s="12" t="n">
        <f aca="false">SUM(T72:AC72)</f>
        <v>0</v>
      </c>
      <c r="AE72" s="14" t="s">
        <v>113</v>
      </c>
      <c r="AF72" s="14"/>
      <c r="AG72" s="14"/>
      <c r="AH72" s="14"/>
      <c r="AI72" s="14"/>
      <c r="AJ72" s="14"/>
      <c r="AK72" s="14"/>
      <c r="AL72" s="14"/>
      <c r="AM72" s="14"/>
      <c r="AN72" s="14"/>
      <c r="AO72" s="14"/>
      <c r="AP72" s="14"/>
      <c r="AQ72" s="14"/>
    </row>
    <row r="73" customFormat="false" ht="15" hidden="false" customHeight="false" outlineLevel="0" collapsed="false">
      <c r="A73" s="10" t="n">
        <v>18655</v>
      </c>
      <c r="B73" s="12" t="n">
        <v>20170610</v>
      </c>
      <c r="C73" s="10" t="n">
        <v>184726</v>
      </c>
      <c r="D73" s="12" t="n">
        <v>1</v>
      </c>
      <c r="E73" s="13" t="n">
        <v>-75.3</v>
      </c>
      <c r="F73" s="13" t="n">
        <v>28.1</v>
      </c>
      <c r="G73" s="13" t="n">
        <v>1772.37</v>
      </c>
      <c r="H73" s="13" t="n">
        <v>6.5</v>
      </c>
      <c r="I73" s="13" t="n">
        <v>0</v>
      </c>
      <c r="J73" s="13" t="n">
        <v>0.85</v>
      </c>
      <c r="K73" s="13" t="n">
        <v>0.45</v>
      </c>
      <c r="L73" s="12" t="n">
        <v>0</v>
      </c>
      <c r="M73" s="12" t="n">
        <v>0</v>
      </c>
      <c r="N73" s="12"/>
      <c r="O73" s="12"/>
      <c r="P73" s="12" t="s">
        <v>33</v>
      </c>
      <c r="Q73" s="12"/>
      <c r="R73" s="12"/>
      <c r="S73" s="12"/>
      <c r="T73" s="12" t="n">
        <v>-1</v>
      </c>
      <c r="U73" s="12" t="n">
        <v>1</v>
      </c>
      <c r="V73" s="12" t="n">
        <v>-1</v>
      </c>
      <c r="W73" s="12" t="n">
        <v>-0.5</v>
      </c>
      <c r="X73" s="12" t="n">
        <v>1</v>
      </c>
      <c r="Y73" s="12" t="n">
        <v>-0.5</v>
      </c>
      <c r="Z73" s="12" t="n">
        <v>0</v>
      </c>
      <c r="AA73" s="12" t="n">
        <v>-1</v>
      </c>
      <c r="AB73" s="12" t="n">
        <v>-0.5</v>
      </c>
      <c r="AC73" s="12" t="n">
        <v>-1</v>
      </c>
      <c r="AD73" s="12" t="n">
        <f aca="false">SUM(T73:AC73)</f>
        <v>-3.5</v>
      </c>
      <c r="AE73" s="14" t="s">
        <v>114</v>
      </c>
      <c r="AF73" s="14"/>
      <c r="AG73" s="14"/>
      <c r="AH73" s="14"/>
      <c r="AI73" s="14"/>
      <c r="AJ73" s="14"/>
      <c r="AK73" s="14"/>
      <c r="AL73" s="14"/>
      <c r="AM73" s="14"/>
      <c r="AN73" s="14"/>
      <c r="AO73" s="14"/>
      <c r="AP73" s="14"/>
      <c r="AQ73" s="14"/>
    </row>
    <row r="74" customFormat="false" ht="15" hidden="false" customHeight="false" outlineLevel="0" collapsed="false">
      <c r="A74" s="10" t="n">
        <v>18671</v>
      </c>
      <c r="B74" s="12" t="n">
        <v>20170611</v>
      </c>
      <c r="C74" s="10" t="n">
        <v>192829</v>
      </c>
      <c r="D74" s="12" t="n">
        <v>1</v>
      </c>
      <c r="E74" s="13" t="n">
        <v>-91.12</v>
      </c>
      <c r="F74" s="13" t="n">
        <v>30.17</v>
      </c>
      <c r="G74" s="13" t="n">
        <v>1015.44</v>
      </c>
      <c r="H74" s="13" t="n">
        <v>7.5</v>
      </c>
      <c r="I74" s="13" t="n">
        <v>0</v>
      </c>
      <c r="J74" s="13" t="n">
        <v>0.7</v>
      </c>
      <c r="K74" s="13" t="n">
        <v>0.3</v>
      </c>
      <c r="L74" s="12" t="n">
        <v>3</v>
      </c>
      <c r="M74" s="12" t="n">
        <v>1</v>
      </c>
      <c r="N74" s="12"/>
      <c r="O74" s="12"/>
      <c r="P74" s="12" t="s">
        <v>49</v>
      </c>
      <c r="Q74" s="12"/>
      <c r="R74" s="12"/>
      <c r="S74" s="12"/>
      <c r="T74" s="12" t="n">
        <v>-0.5</v>
      </c>
      <c r="U74" s="12" t="n">
        <v>0.5</v>
      </c>
      <c r="V74" s="12" t="n">
        <v>-1</v>
      </c>
      <c r="W74" s="12" t="n">
        <v>-0.5</v>
      </c>
      <c r="X74" s="12" t="n">
        <v>0.5</v>
      </c>
      <c r="Y74" s="12" t="n">
        <v>0.5</v>
      </c>
      <c r="Z74" s="12" t="n">
        <v>0</v>
      </c>
      <c r="AA74" s="12" t="n">
        <v>-1</v>
      </c>
      <c r="AB74" s="12" t="n">
        <v>-1</v>
      </c>
      <c r="AC74" s="12" t="n">
        <v>-1</v>
      </c>
      <c r="AD74" s="12" t="n">
        <f aca="false">SUM(T74:AC74)</f>
        <v>-3.5</v>
      </c>
      <c r="AE74" s="14" t="s">
        <v>115</v>
      </c>
      <c r="AF74" s="14"/>
      <c r="AG74" s="14"/>
      <c r="AH74" s="14"/>
      <c r="AI74" s="14"/>
      <c r="AJ74" s="14"/>
      <c r="AK74" s="14"/>
      <c r="AL74" s="14"/>
      <c r="AM74" s="14"/>
      <c r="AN74" s="14"/>
      <c r="AO74" s="14"/>
      <c r="AP74" s="14"/>
      <c r="AQ74" s="14"/>
    </row>
    <row r="75" customFormat="false" ht="15" hidden="false" customHeight="false" outlineLevel="0" collapsed="false">
      <c r="A75" s="10" t="n">
        <v>18763</v>
      </c>
      <c r="B75" s="12" t="n">
        <v>20170617</v>
      </c>
      <c r="C75" s="10" t="n">
        <v>172242</v>
      </c>
      <c r="D75" s="12" t="n">
        <v>2</v>
      </c>
      <c r="E75" s="13" t="n">
        <v>-84.05</v>
      </c>
      <c r="F75" s="13" t="n">
        <v>30.85</v>
      </c>
      <c r="G75" s="13" t="n">
        <v>2202.6</v>
      </c>
      <c r="H75" s="13" t="n">
        <v>8.88</v>
      </c>
      <c r="I75" s="13" t="n">
        <v>0</v>
      </c>
      <c r="J75" s="13" t="n">
        <v>0.55</v>
      </c>
      <c r="K75" s="13" t="n">
        <v>1.05</v>
      </c>
      <c r="L75" s="12" t="n">
        <v>60</v>
      </c>
      <c r="M75" s="12" t="n">
        <v>1</v>
      </c>
      <c r="N75" s="12"/>
      <c r="O75" s="12"/>
      <c r="P75" s="12" t="s">
        <v>116</v>
      </c>
      <c r="Q75" s="12"/>
      <c r="R75" s="12"/>
      <c r="S75" s="12"/>
      <c r="T75" s="12" t="n">
        <v>1</v>
      </c>
      <c r="U75" s="12" t="n">
        <v>0.5</v>
      </c>
      <c r="V75" s="12" t="n">
        <v>0.5</v>
      </c>
      <c r="W75" s="12" t="n">
        <v>1</v>
      </c>
      <c r="X75" s="12" t="n">
        <v>1</v>
      </c>
      <c r="Y75" s="12" t="n">
        <v>1</v>
      </c>
      <c r="Z75" s="12" t="n">
        <v>0</v>
      </c>
      <c r="AA75" s="12" t="n">
        <v>-1</v>
      </c>
      <c r="AB75" s="12" t="n">
        <v>0.5</v>
      </c>
      <c r="AC75" s="12" t="n">
        <v>-0.5</v>
      </c>
      <c r="AD75" s="12" t="n">
        <f aca="false">SUM(T75:AC75)</f>
        <v>4</v>
      </c>
      <c r="AE75" s="14" t="s">
        <v>117</v>
      </c>
      <c r="AF75" s="14"/>
      <c r="AG75" s="14"/>
      <c r="AH75" s="14"/>
      <c r="AI75" s="14"/>
      <c r="AJ75" s="14"/>
      <c r="AK75" s="14"/>
      <c r="AL75" s="14"/>
      <c r="AM75" s="14"/>
      <c r="AN75" s="14"/>
      <c r="AO75" s="14"/>
      <c r="AP75" s="14"/>
      <c r="AQ75" s="14"/>
    </row>
    <row r="76" customFormat="false" ht="15" hidden="false" customHeight="false" outlineLevel="0" collapsed="false">
      <c r="A76" s="10" t="n">
        <v>18803</v>
      </c>
      <c r="B76" s="12" t="n">
        <v>20170620</v>
      </c>
      <c r="C76" s="10" t="n">
        <v>63256</v>
      </c>
      <c r="D76" s="12" t="n">
        <v>2</v>
      </c>
      <c r="E76" s="13" t="n">
        <v>-86.25</v>
      </c>
      <c r="F76" s="13" t="n">
        <v>25.98</v>
      </c>
      <c r="G76" s="13" t="n">
        <v>1361.63</v>
      </c>
      <c r="H76" s="13" t="n">
        <v>6.5</v>
      </c>
      <c r="I76" s="13" t="n">
        <v>0</v>
      </c>
      <c r="J76" s="13" t="n">
        <v>0.85</v>
      </c>
      <c r="K76" s="13" t="n">
        <v>0.8</v>
      </c>
      <c r="L76" s="12" t="n">
        <v>0</v>
      </c>
      <c r="M76" s="12" t="n">
        <v>0</v>
      </c>
      <c r="N76" s="12"/>
      <c r="O76" s="12"/>
      <c r="P76" s="12" t="s">
        <v>42</v>
      </c>
      <c r="Q76" s="12"/>
      <c r="R76" s="12"/>
      <c r="S76" s="12"/>
      <c r="T76" s="12" t="n">
        <v>-1</v>
      </c>
      <c r="U76" s="12" t="n">
        <v>-1</v>
      </c>
      <c r="V76" s="12" t="n">
        <v>-0.5</v>
      </c>
      <c r="W76" s="12" t="n">
        <v>0.5</v>
      </c>
      <c r="X76" s="12" t="n">
        <v>1</v>
      </c>
      <c r="Y76" s="12" t="n">
        <v>0.5</v>
      </c>
      <c r="Z76" s="12" t="n">
        <v>0</v>
      </c>
      <c r="AA76" s="12" t="n">
        <v>1</v>
      </c>
      <c r="AB76" s="12" t="n">
        <v>-1</v>
      </c>
      <c r="AC76" s="12" t="n">
        <v>1</v>
      </c>
      <c r="AD76" s="12" t="n">
        <f aca="false">SUM(T76:AC76)</f>
        <v>0.5</v>
      </c>
      <c r="AE76" s="14" t="s">
        <v>118</v>
      </c>
      <c r="AF76" s="14"/>
      <c r="AG76" s="14"/>
      <c r="AH76" s="14"/>
      <c r="AI76" s="14"/>
      <c r="AJ76" s="14"/>
      <c r="AK76" s="14"/>
      <c r="AL76" s="14"/>
      <c r="AM76" s="14"/>
      <c r="AN76" s="14"/>
      <c r="AO76" s="14"/>
      <c r="AP76" s="14"/>
      <c r="AQ76" s="14"/>
    </row>
    <row r="77" customFormat="false" ht="15" hidden="false" customHeight="false" outlineLevel="0" collapsed="false">
      <c r="A77" s="10" t="n">
        <v>18865</v>
      </c>
      <c r="B77" s="12" t="n">
        <v>20170624</v>
      </c>
      <c r="C77" s="10" t="n">
        <v>61451</v>
      </c>
      <c r="D77" s="12" t="n">
        <v>1</v>
      </c>
      <c r="E77" s="13" t="n">
        <v>-94.2</v>
      </c>
      <c r="F77" s="13" t="n">
        <v>32.12</v>
      </c>
      <c r="G77" s="13" t="n">
        <v>4685.87</v>
      </c>
      <c r="H77" s="13" t="n">
        <v>8.12</v>
      </c>
      <c r="I77" s="13" t="n">
        <v>0</v>
      </c>
      <c r="J77" s="13" t="n">
        <v>1.75</v>
      </c>
      <c r="K77" s="13" t="n">
        <v>0.8</v>
      </c>
      <c r="L77" s="12" t="n">
        <v>68</v>
      </c>
      <c r="M77" s="12" t="n">
        <v>1</v>
      </c>
      <c r="N77" s="12"/>
      <c r="O77" s="12"/>
      <c r="P77" s="12" t="s">
        <v>119</v>
      </c>
      <c r="Q77" s="12"/>
      <c r="R77" s="12"/>
      <c r="S77" s="12"/>
      <c r="T77" s="12" t="n">
        <v>1</v>
      </c>
      <c r="U77" s="12" t="n">
        <v>-1</v>
      </c>
      <c r="V77" s="12" t="n">
        <v>-0.5</v>
      </c>
      <c r="W77" s="12" t="n">
        <v>1</v>
      </c>
      <c r="X77" s="12" t="n">
        <v>1</v>
      </c>
      <c r="Y77" s="12" t="n">
        <v>1</v>
      </c>
      <c r="Z77" s="12" t="n">
        <v>0</v>
      </c>
      <c r="AA77" s="12" t="n">
        <v>-1</v>
      </c>
      <c r="AB77" s="12" t="n">
        <v>-1</v>
      </c>
      <c r="AC77" s="12" t="n">
        <v>-0.5</v>
      </c>
      <c r="AD77" s="12" t="n">
        <f aca="false">SUM(T77:AC77)</f>
        <v>0</v>
      </c>
      <c r="AE77" s="14" t="s">
        <v>120</v>
      </c>
      <c r="AF77" s="14"/>
      <c r="AG77" s="14"/>
      <c r="AH77" s="14"/>
      <c r="AI77" s="14"/>
      <c r="AJ77" s="14"/>
      <c r="AK77" s="14"/>
      <c r="AL77" s="14"/>
      <c r="AM77" s="14"/>
      <c r="AN77" s="14"/>
      <c r="AO77" s="14"/>
      <c r="AP77" s="14"/>
      <c r="AQ77" s="14"/>
    </row>
    <row r="78" customFormat="false" ht="15" hidden="false" customHeight="false" outlineLevel="0" collapsed="false">
      <c r="A78" s="10" t="n">
        <v>18901</v>
      </c>
      <c r="B78" s="12" t="n">
        <v>20170626</v>
      </c>
      <c r="C78" s="10" t="n">
        <v>141740</v>
      </c>
      <c r="D78" s="12" t="n">
        <v>1</v>
      </c>
      <c r="E78" s="13" t="n">
        <v>-78</v>
      </c>
      <c r="F78" s="13" t="n">
        <v>30.85</v>
      </c>
      <c r="G78" s="13" t="n">
        <v>1034.95</v>
      </c>
      <c r="H78" s="13" t="n">
        <v>5.75</v>
      </c>
      <c r="I78" s="13" t="n">
        <v>0</v>
      </c>
      <c r="J78" s="13" t="n">
        <v>0.75</v>
      </c>
      <c r="K78" s="13" t="n">
        <v>0.45</v>
      </c>
      <c r="L78" s="12" t="n">
        <v>0</v>
      </c>
      <c r="M78" s="12" t="n">
        <v>0</v>
      </c>
      <c r="N78" s="12"/>
      <c r="O78" s="12"/>
      <c r="P78" s="12" t="s">
        <v>33</v>
      </c>
      <c r="Q78" s="12"/>
      <c r="R78" s="12"/>
      <c r="S78" s="12"/>
      <c r="T78" s="12" t="n">
        <v>0.5</v>
      </c>
      <c r="U78" s="12" t="n">
        <v>1</v>
      </c>
      <c r="V78" s="12" t="n">
        <v>0.5</v>
      </c>
      <c r="W78" s="12" t="n">
        <v>0.5</v>
      </c>
      <c r="X78" s="12" t="n">
        <v>1</v>
      </c>
      <c r="Y78" s="12" t="n">
        <v>1</v>
      </c>
      <c r="Z78" s="12" t="n">
        <v>0</v>
      </c>
      <c r="AA78" s="12" t="n">
        <v>1</v>
      </c>
      <c r="AB78" s="12" t="n">
        <v>1</v>
      </c>
      <c r="AC78" s="12" t="n">
        <v>0.5</v>
      </c>
      <c r="AD78" s="12" t="n">
        <f aca="false">SUM(T78:AC78)</f>
        <v>7</v>
      </c>
      <c r="AE78" s="14" t="s">
        <v>121</v>
      </c>
      <c r="AF78" s="14"/>
      <c r="AG78" s="14"/>
      <c r="AH78" s="14"/>
      <c r="AI78" s="14"/>
      <c r="AJ78" s="14"/>
      <c r="AK78" s="14"/>
      <c r="AL78" s="14"/>
      <c r="AM78" s="14"/>
      <c r="AN78" s="14"/>
      <c r="AO78" s="14"/>
      <c r="AP78" s="14"/>
      <c r="AQ78" s="14"/>
    </row>
    <row r="79" customFormat="false" ht="15" hidden="false" customHeight="false" outlineLevel="0" collapsed="false">
      <c r="A79" s="10" t="n">
        <v>19203</v>
      </c>
      <c r="B79" s="12" t="n">
        <v>20170715</v>
      </c>
      <c r="C79" s="10" t="n">
        <v>234737</v>
      </c>
      <c r="D79" s="12" t="n">
        <v>1</v>
      </c>
      <c r="E79" s="13" t="n">
        <v>-96.32</v>
      </c>
      <c r="F79" s="13" t="n">
        <v>28.7</v>
      </c>
      <c r="G79" s="13" t="n">
        <v>2141.95</v>
      </c>
      <c r="H79" s="13" t="n">
        <v>9.38</v>
      </c>
      <c r="I79" s="13" t="n">
        <v>0</v>
      </c>
      <c r="J79" s="13" t="n">
        <v>1</v>
      </c>
      <c r="K79" s="13" t="n">
        <v>0.35</v>
      </c>
      <c r="L79" s="12" t="n">
        <v>2</v>
      </c>
      <c r="M79" s="12" t="n">
        <v>1</v>
      </c>
      <c r="N79" s="12"/>
      <c r="O79" s="12"/>
      <c r="P79" s="12" t="s">
        <v>81</v>
      </c>
      <c r="Q79" s="12"/>
      <c r="R79" s="12"/>
      <c r="S79" s="12"/>
      <c r="T79" s="12" t="n">
        <v>-1</v>
      </c>
      <c r="U79" s="12" t="n">
        <v>-1</v>
      </c>
      <c r="V79" s="12" t="n">
        <v>-1</v>
      </c>
      <c r="W79" s="12" t="n">
        <v>-1</v>
      </c>
      <c r="X79" s="12" t="n">
        <v>1</v>
      </c>
      <c r="Y79" s="12" t="n">
        <v>1</v>
      </c>
      <c r="Z79" s="12" t="n">
        <v>0</v>
      </c>
      <c r="AA79" s="12" t="n">
        <v>1</v>
      </c>
      <c r="AB79" s="12" t="n">
        <v>-1</v>
      </c>
      <c r="AC79" s="12" t="n">
        <v>1</v>
      </c>
      <c r="AD79" s="12" t="n">
        <f aca="false">SUM(T79:AC79)</f>
        <v>-1</v>
      </c>
      <c r="AE79" s="14" t="s">
        <v>122</v>
      </c>
      <c r="AF79" s="14"/>
      <c r="AG79" s="14"/>
      <c r="AH79" s="14"/>
      <c r="AI79" s="14"/>
      <c r="AJ79" s="14"/>
      <c r="AK79" s="14"/>
      <c r="AL79" s="14"/>
      <c r="AM79" s="14"/>
      <c r="AN79" s="14"/>
      <c r="AO79" s="14"/>
      <c r="AP79" s="14"/>
      <c r="AQ79" s="14"/>
    </row>
    <row r="80" customFormat="false" ht="15" hidden="false" customHeight="false" outlineLevel="0" collapsed="false">
      <c r="A80" s="10" t="n">
        <v>19279</v>
      </c>
      <c r="B80" s="12" t="n">
        <v>20170720</v>
      </c>
      <c r="C80" s="10" t="n">
        <v>210403</v>
      </c>
      <c r="D80" s="12" t="n">
        <v>1</v>
      </c>
      <c r="E80" s="13" t="n">
        <v>-75.93</v>
      </c>
      <c r="F80" s="13" t="n">
        <v>27.6</v>
      </c>
      <c r="G80" s="13" t="n">
        <v>1205.3</v>
      </c>
      <c r="H80" s="13" t="n">
        <v>6.12</v>
      </c>
      <c r="I80" s="13" t="n">
        <v>0</v>
      </c>
      <c r="J80" s="13" t="n">
        <v>0.6</v>
      </c>
      <c r="K80" s="13" t="n">
        <v>0.45</v>
      </c>
      <c r="L80" s="12" t="n">
        <v>0</v>
      </c>
      <c r="M80" s="12" t="n">
        <v>0</v>
      </c>
      <c r="N80" s="12"/>
      <c r="O80" s="12"/>
      <c r="P80" s="12" t="s">
        <v>33</v>
      </c>
      <c r="Q80" s="12"/>
      <c r="R80" s="12"/>
      <c r="S80" s="12"/>
      <c r="T80" s="12" t="n">
        <v>-1</v>
      </c>
      <c r="U80" s="12" t="n">
        <v>-1</v>
      </c>
      <c r="V80" s="12" t="n">
        <v>-1</v>
      </c>
      <c r="W80" s="12" t="n">
        <v>-1</v>
      </c>
      <c r="X80" s="12" t="n">
        <v>0.5</v>
      </c>
      <c r="Y80" s="12" t="n">
        <v>-0.5</v>
      </c>
      <c r="Z80" s="12" t="n">
        <v>0</v>
      </c>
      <c r="AA80" s="12" t="n">
        <v>-1</v>
      </c>
      <c r="AB80" s="12" t="n">
        <v>-1</v>
      </c>
      <c r="AC80" s="12" t="n">
        <v>-1</v>
      </c>
      <c r="AD80" s="12" t="n">
        <f aca="false">SUM(T80:AC80)</f>
        <v>-7</v>
      </c>
      <c r="AE80" s="14" t="s">
        <v>123</v>
      </c>
      <c r="AF80" s="14"/>
      <c r="AG80" s="14"/>
      <c r="AH80" s="14"/>
      <c r="AI80" s="14"/>
      <c r="AJ80" s="14"/>
      <c r="AK80" s="14"/>
      <c r="AL80" s="14"/>
      <c r="AM80" s="14"/>
      <c r="AN80" s="14"/>
      <c r="AO80" s="14"/>
      <c r="AP80" s="14"/>
      <c r="AQ80" s="14"/>
    </row>
    <row r="81" customFormat="false" ht="15" hidden="false" customHeight="false" outlineLevel="0" collapsed="false">
      <c r="A81" s="10" t="n">
        <v>19448</v>
      </c>
      <c r="B81" s="12" t="n">
        <v>20170731</v>
      </c>
      <c r="C81" s="10" t="n">
        <v>175025</v>
      </c>
      <c r="D81" s="12" t="n">
        <v>1</v>
      </c>
      <c r="E81" s="13" t="n">
        <v>-76.43</v>
      </c>
      <c r="F81" s="13" t="n">
        <v>28.33</v>
      </c>
      <c r="G81" s="13" t="n">
        <v>1687.01</v>
      </c>
      <c r="H81" s="13" t="n">
        <v>6.25</v>
      </c>
      <c r="I81" s="13" t="n">
        <v>0</v>
      </c>
      <c r="J81" s="13" t="n">
        <v>0.5</v>
      </c>
      <c r="K81" s="13" t="n">
        <v>0.8</v>
      </c>
      <c r="L81" s="12" t="n">
        <v>0</v>
      </c>
      <c r="M81" s="12" t="n">
        <v>0</v>
      </c>
      <c r="N81" s="12"/>
      <c r="O81" s="12"/>
      <c r="P81" s="12" t="s">
        <v>33</v>
      </c>
      <c r="Q81" s="12"/>
      <c r="R81" s="12"/>
      <c r="S81" s="12"/>
      <c r="T81" s="12" t="n">
        <v>-1</v>
      </c>
      <c r="U81" s="12" t="n">
        <v>-0.5</v>
      </c>
      <c r="V81" s="12" t="n">
        <v>-1</v>
      </c>
      <c r="W81" s="12" t="n">
        <v>0.5</v>
      </c>
      <c r="X81" s="12" t="n">
        <v>0.5</v>
      </c>
      <c r="Y81" s="12" t="n">
        <v>-1</v>
      </c>
      <c r="Z81" s="12" t="n">
        <v>0</v>
      </c>
      <c r="AA81" s="12" t="n">
        <v>-1</v>
      </c>
      <c r="AB81" s="12" t="n">
        <v>-1</v>
      </c>
      <c r="AC81" s="12" t="n">
        <v>-1</v>
      </c>
      <c r="AD81" s="12" t="n">
        <f aca="false">SUM(T81:AC81)</f>
        <v>-5.5</v>
      </c>
      <c r="AE81" s="14" t="s">
        <v>124</v>
      </c>
      <c r="AF81" s="14"/>
      <c r="AG81" s="14"/>
      <c r="AH81" s="14"/>
      <c r="AI81" s="14"/>
      <c r="AJ81" s="14"/>
      <c r="AK81" s="14"/>
      <c r="AL81" s="14"/>
      <c r="AM81" s="14"/>
      <c r="AN81" s="14"/>
      <c r="AO81" s="14"/>
      <c r="AP81" s="14"/>
      <c r="AQ81" s="14"/>
    </row>
    <row r="82" customFormat="false" ht="15" hidden="false" customHeight="false" outlineLevel="0" collapsed="false">
      <c r="A82" s="10" t="n">
        <v>19510</v>
      </c>
      <c r="B82" s="12" t="n">
        <v>20170804</v>
      </c>
      <c r="C82" s="10" t="n">
        <v>173254</v>
      </c>
      <c r="D82" s="12" t="n">
        <v>1</v>
      </c>
      <c r="E82" s="13" t="n">
        <v>-87.88</v>
      </c>
      <c r="F82" s="13" t="n">
        <v>29.6</v>
      </c>
      <c r="G82" s="13" t="n">
        <v>3950.89</v>
      </c>
      <c r="H82" s="13" t="n">
        <v>7.88</v>
      </c>
      <c r="I82" s="13" t="n">
        <v>0</v>
      </c>
      <c r="J82" s="13" t="n">
        <v>2.1</v>
      </c>
      <c r="K82" s="13" t="n">
        <v>1.35</v>
      </c>
      <c r="L82" s="12" t="n">
        <v>0</v>
      </c>
      <c r="M82" s="12" t="n">
        <v>0</v>
      </c>
      <c r="N82" s="12"/>
      <c r="O82" s="12"/>
      <c r="P82" s="12" t="s">
        <v>42</v>
      </c>
      <c r="Q82" s="12"/>
      <c r="R82" s="12"/>
      <c r="S82" s="12"/>
      <c r="T82" s="12" t="n">
        <v>1</v>
      </c>
      <c r="U82" s="12" t="n">
        <v>1</v>
      </c>
      <c r="V82" s="12" t="n">
        <v>-0.5</v>
      </c>
      <c r="W82" s="12" t="n">
        <v>1</v>
      </c>
      <c r="X82" s="12" t="n">
        <v>1</v>
      </c>
      <c r="Y82" s="12" t="n">
        <v>1</v>
      </c>
      <c r="Z82" s="12" t="n">
        <v>0</v>
      </c>
      <c r="AA82" s="12" t="n">
        <v>-1</v>
      </c>
      <c r="AB82" s="12" t="n">
        <v>0.5</v>
      </c>
      <c r="AC82" s="12" t="n">
        <v>0.5</v>
      </c>
      <c r="AD82" s="12" t="n">
        <f aca="false">SUM(T82:AC82)</f>
        <v>4.5</v>
      </c>
      <c r="AE82" s="14" t="s">
        <v>125</v>
      </c>
      <c r="AF82" s="14"/>
      <c r="AG82" s="14"/>
      <c r="AH82" s="14"/>
      <c r="AI82" s="14"/>
      <c r="AJ82" s="14"/>
      <c r="AK82" s="14"/>
      <c r="AL82" s="14"/>
      <c r="AM82" s="14"/>
      <c r="AN82" s="14"/>
      <c r="AO82" s="14"/>
      <c r="AP82" s="14"/>
      <c r="AQ82" s="14"/>
    </row>
    <row r="83" customFormat="false" ht="15" hidden="false" customHeight="false" outlineLevel="0" collapsed="false">
      <c r="A83" s="10" t="n">
        <v>19510</v>
      </c>
      <c r="B83" s="12" t="n">
        <v>20170804</v>
      </c>
      <c r="C83" s="10" t="n">
        <v>173254</v>
      </c>
      <c r="D83" s="12" t="n">
        <v>2</v>
      </c>
      <c r="E83" s="13" t="n">
        <v>-86.3</v>
      </c>
      <c r="F83" s="13" t="n">
        <v>29.8</v>
      </c>
      <c r="G83" s="13" t="n">
        <v>1072.93</v>
      </c>
      <c r="H83" s="13" t="n">
        <v>6</v>
      </c>
      <c r="I83" s="13" t="n">
        <v>0</v>
      </c>
      <c r="J83" s="13" t="n">
        <v>0.75</v>
      </c>
      <c r="K83" s="13" t="n">
        <v>0.45</v>
      </c>
      <c r="L83" s="12" t="n">
        <v>0</v>
      </c>
      <c r="M83" s="12" t="n">
        <v>0</v>
      </c>
      <c r="N83" s="12"/>
      <c r="O83" s="12"/>
      <c r="P83" s="12" t="s">
        <v>51</v>
      </c>
      <c r="Q83" s="12"/>
      <c r="R83" s="12"/>
      <c r="S83" s="12"/>
      <c r="T83" s="12" t="n">
        <v>-0.5</v>
      </c>
      <c r="U83" s="12" t="n">
        <v>1</v>
      </c>
      <c r="V83" s="12" t="n">
        <v>-0.5</v>
      </c>
      <c r="W83" s="12" t="n">
        <v>-0.5</v>
      </c>
      <c r="X83" s="12" t="n">
        <v>1</v>
      </c>
      <c r="Y83" s="12" t="n">
        <v>0.5</v>
      </c>
      <c r="Z83" s="12" t="n">
        <v>0</v>
      </c>
      <c r="AA83" s="12" t="n">
        <v>0.5</v>
      </c>
      <c r="AB83" s="12" t="n">
        <v>-1</v>
      </c>
      <c r="AC83" s="12" t="n">
        <v>0.5</v>
      </c>
      <c r="AD83" s="12" t="n">
        <f aca="false">SUM(T83:AC83)</f>
        <v>1</v>
      </c>
      <c r="AE83" s="14" t="s">
        <v>126</v>
      </c>
      <c r="AF83" s="14"/>
      <c r="AG83" s="14"/>
      <c r="AH83" s="14"/>
      <c r="AI83" s="14"/>
      <c r="AJ83" s="14"/>
      <c r="AK83" s="14"/>
      <c r="AL83" s="14"/>
      <c r="AM83" s="14"/>
      <c r="AN83" s="14"/>
      <c r="AO83" s="14"/>
      <c r="AP83" s="14"/>
      <c r="AQ83" s="14"/>
    </row>
    <row r="84" customFormat="false" ht="15" hidden="false" customHeight="false" outlineLevel="0" collapsed="false">
      <c r="A84" s="10" t="n">
        <v>19577</v>
      </c>
      <c r="B84" s="12" t="n">
        <v>20170809</v>
      </c>
      <c r="C84" s="10" t="n">
        <v>12402</v>
      </c>
      <c r="D84" s="12" t="n">
        <v>1</v>
      </c>
      <c r="E84" s="13" t="n">
        <v>-77.27</v>
      </c>
      <c r="F84" s="13" t="n">
        <v>32.3</v>
      </c>
      <c r="G84" s="13" t="n">
        <v>1332.51</v>
      </c>
      <c r="H84" s="13" t="n">
        <v>6.12</v>
      </c>
      <c r="I84" s="13" t="n">
        <v>0</v>
      </c>
      <c r="J84" s="13" t="n">
        <v>0.7</v>
      </c>
      <c r="K84" s="13" t="n">
        <v>0.65</v>
      </c>
      <c r="L84" s="12" t="n">
        <v>0</v>
      </c>
      <c r="M84" s="12" t="n">
        <v>0</v>
      </c>
      <c r="N84" s="12"/>
      <c r="O84" s="12"/>
      <c r="P84" s="12" t="s">
        <v>33</v>
      </c>
      <c r="Q84" s="12"/>
      <c r="R84" s="12"/>
      <c r="S84" s="12"/>
      <c r="T84" s="12" t="n">
        <v>0.5</v>
      </c>
      <c r="U84" s="12" t="n">
        <v>1</v>
      </c>
      <c r="V84" s="12" t="n">
        <v>-1</v>
      </c>
      <c r="W84" s="12" t="n">
        <v>-1</v>
      </c>
      <c r="X84" s="12" t="n">
        <v>1</v>
      </c>
      <c r="Y84" s="12" t="n">
        <v>0.5</v>
      </c>
      <c r="Z84" s="12" t="n">
        <v>0</v>
      </c>
      <c r="AA84" s="12" t="n">
        <v>-1</v>
      </c>
      <c r="AB84" s="12" t="n">
        <v>-1</v>
      </c>
      <c r="AC84" s="12" t="n">
        <v>-1</v>
      </c>
      <c r="AD84" s="12" t="n">
        <f aca="false">SUM(T84:AC84)</f>
        <v>-2</v>
      </c>
      <c r="AE84" s="14" t="s">
        <v>127</v>
      </c>
      <c r="AF84" s="14"/>
      <c r="AG84" s="14"/>
      <c r="AH84" s="14"/>
      <c r="AI84" s="14"/>
      <c r="AJ84" s="14"/>
      <c r="AK84" s="14"/>
      <c r="AL84" s="14"/>
      <c r="AM84" s="14"/>
      <c r="AN84" s="14"/>
      <c r="AO84" s="14"/>
      <c r="AP84" s="14"/>
      <c r="AQ84" s="14"/>
    </row>
    <row r="85" customFormat="false" ht="15" hidden="false" customHeight="false" outlineLevel="0" collapsed="false">
      <c r="A85" s="10" t="n">
        <v>19910</v>
      </c>
      <c r="B85" s="12" t="n">
        <v>20170830</v>
      </c>
      <c r="C85" s="10" t="n">
        <v>103245</v>
      </c>
      <c r="D85" s="12" t="n">
        <v>1</v>
      </c>
      <c r="E85" s="13" t="n">
        <v>-93.72</v>
      </c>
      <c r="F85" s="13" t="n">
        <v>30.83</v>
      </c>
      <c r="G85" s="13" t="n">
        <v>3822.37</v>
      </c>
      <c r="H85" s="13" t="n">
        <v>6.12</v>
      </c>
      <c r="I85" s="13" t="n">
        <v>0</v>
      </c>
      <c r="J85" s="13" t="n">
        <v>1</v>
      </c>
      <c r="K85" s="13" t="n">
        <v>1.6</v>
      </c>
      <c r="L85" s="12" t="n">
        <v>74</v>
      </c>
      <c r="M85" s="12" t="n">
        <v>1</v>
      </c>
      <c r="N85" s="12"/>
      <c r="O85" s="12"/>
      <c r="P85" s="12" t="s">
        <v>128</v>
      </c>
      <c r="Q85" s="12"/>
      <c r="R85" s="12"/>
      <c r="S85" s="12"/>
      <c r="T85" s="12" t="n">
        <v>1</v>
      </c>
      <c r="U85" s="12" t="n">
        <v>-0.5</v>
      </c>
      <c r="V85" s="12" t="n">
        <v>-1</v>
      </c>
      <c r="W85" s="12" t="n">
        <v>1</v>
      </c>
      <c r="X85" s="12" t="n">
        <v>0.5</v>
      </c>
      <c r="Y85" s="12" t="n">
        <v>-1</v>
      </c>
      <c r="Z85" s="12" t="n">
        <v>0</v>
      </c>
      <c r="AA85" s="12" t="n">
        <v>-1</v>
      </c>
      <c r="AB85" s="12" t="n">
        <v>-1</v>
      </c>
      <c r="AC85" s="12" t="n">
        <v>-1</v>
      </c>
      <c r="AD85" s="12" t="n">
        <f aca="false">SUM(T85:AC85)</f>
        <v>-3</v>
      </c>
      <c r="AE85" s="14" t="s">
        <v>129</v>
      </c>
      <c r="AF85" s="14"/>
      <c r="AG85" s="14"/>
      <c r="AH85" s="14"/>
      <c r="AI85" s="14"/>
      <c r="AJ85" s="14"/>
      <c r="AK85" s="14"/>
      <c r="AL85" s="14"/>
      <c r="AM85" s="14"/>
      <c r="AN85" s="14"/>
      <c r="AO85" s="14"/>
      <c r="AP85" s="14"/>
      <c r="AQ85" s="14"/>
    </row>
    <row r="86" customFormat="false" ht="15" hidden="false" customHeight="false" outlineLevel="0" collapsed="false">
      <c r="A86" s="10" t="n">
        <v>19925</v>
      </c>
      <c r="B86" s="12" t="n">
        <v>20170831</v>
      </c>
      <c r="C86" s="10" t="n">
        <v>94133</v>
      </c>
      <c r="D86" s="12" t="n">
        <v>1</v>
      </c>
      <c r="E86" s="13" t="n">
        <v>-87.62</v>
      </c>
      <c r="F86" s="13" t="n">
        <v>30.58</v>
      </c>
      <c r="G86" s="13" t="n">
        <v>1037.91</v>
      </c>
      <c r="H86" s="13" t="n">
        <v>8.38</v>
      </c>
      <c r="I86" s="13" t="n">
        <v>0</v>
      </c>
      <c r="J86" s="13" t="n">
        <v>0.4</v>
      </c>
      <c r="K86" s="13" t="n">
        <v>0.6</v>
      </c>
      <c r="L86" s="12" t="n">
        <v>37</v>
      </c>
      <c r="M86" s="12" t="n">
        <v>1</v>
      </c>
      <c r="N86" s="12"/>
      <c r="O86" s="12"/>
      <c r="P86" s="12" t="s">
        <v>130</v>
      </c>
      <c r="Q86" s="12"/>
      <c r="R86" s="12"/>
      <c r="S86" s="12"/>
      <c r="T86" s="12" t="n">
        <v>-1</v>
      </c>
      <c r="U86" s="12" t="n">
        <v>1</v>
      </c>
      <c r="V86" s="12" t="n">
        <v>-1</v>
      </c>
      <c r="W86" s="12" t="n">
        <v>-1</v>
      </c>
      <c r="X86" s="12" t="n">
        <v>0.5</v>
      </c>
      <c r="Y86" s="12" t="n">
        <v>0.5</v>
      </c>
      <c r="Z86" s="12" t="n">
        <v>0</v>
      </c>
      <c r="AA86" s="12" t="n">
        <v>-1</v>
      </c>
      <c r="AB86" s="12" t="n">
        <v>-1</v>
      </c>
      <c r="AC86" s="12" t="n">
        <v>-1</v>
      </c>
      <c r="AD86" s="12" t="n">
        <f aca="false">SUM(T86:AC86)</f>
        <v>-4</v>
      </c>
      <c r="AE86" s="14" t="s">
        <v>131</v>
      </c>
      <c r="AF86" s="14"/>
      <c r="AG86" s="14"/>
      <c r="AH86" s="14"/>
      <c r="AI86" s="14"/>
      <c r="AJ86" s="14"/>
      <c r="AK86" s="14"/>
      <c r="AL86" s="14"/>
      <c r="AM86" s="14"/>
      <c r="AN86" s="14"/>
      <c r="AO86" s="14"/>
      <c r="AP86" s="14"/>
      <c r="AQ86" s="14"/>
    </row>
    <row r="87" customFormat="false" ht="13.8" hidden="false" customHeight="false" outlineLevel="0" collapsed="false">
      <c r="A87" s="21" t="n">
        <v>24320</v>
      </c>
      <c r="B87" s="22" t="n">
        <v>20180609</v>
      </c>
      <c r="C87" s="21" t="n">
        <v>225537</v>
      </c>
      <c r="D87" s="22" t="n">
        <v>1</v>
      </c>
      <c r="E87" s="23" t="n">
        <v>-84.07</v>
      </c>
      <c r="F87" s="23" t="n">
        <v>30.4</v>
      </c>
      <c r="G87" s="23" t="n">
        <v>1519.68</v>
      </c>
      <c r="H87" s="23" t="n">
        <v>8.12</v>
      </c>
      <c r="I87" s="23" t="n">
        <v>0</v>
      </c>
      <c r="J87" s="23" t="n">
        <v>0.8</v>
      </c>
      <c r="K87" s="23" t="n">
        <v>0.45</v>
      </c>
      <c r="L87" s="24" t="n">
        <v>36</v>
      </c>
      <c r="M87" s="24" t="n">
        <v>1</v>
      </c>
      <c r="N87" s="12"/>
      <c r="O87" s="12"/>
      <c r="P87" s="12"/>
      <c r="Q87" s="12"/>
      <c r="R87" s="12"/>
      <c r="S87" s="12"/>
      <c r="T87" s="12"/>
      <c r="U87" s="12"/>
      <c r="V87" s="12"/>
      <c r="W87" s="12"/>
      <c r="X87" s="12"/>
      <c r="Y87" s="12"/>
      <c r="Z87" s="12"/>
      <c r="AA87" s="12"/>
      <c r="AB87" s="12"/>
      <c r="AC87" s="12"/>
      <c r="AD87" s="12"/>
      <c r="AE87" s="25"/>
      <c r="AF87" s="25"/>
      <c r="AG87" s="25"/>
      <c r="AH87" s="25"/>
      <c r="AI87" s="25"/>
      <c r="AJ87" s="25"/>
      <c r="AK87" s="25"/>
      <c r="AL87" s="25"/>
      <c r="AM87" s="25"/>
      <c r="AN87" s="25"/>
      <c r="AO87" s="25"/>
      <c r="AP87" s="25"/>
      <c r="AQ87" s="25"/>
    </row>
    <row r="88" customFormat="false" ht="13.8" hidden="false" customHeight="false" outlineLevel="0" collapsed="false">
      <c r="A88" s="21" t="n">
        <v>24366</v>
      </c>
      <c r="B88" s="22" t="n">
        <v>20180612</v>
      </c>
      <c r="C88" s="21" t="n">
        <v>215432</v>
      </c>
      <c r="D88" s="22" t="n">
        <v>1</v>
      </c>
      <c r="E88" s="23" t="n">
        <v>-81.62</v>
      </c>
      <c r="F88" s="23" t="n">
        <v>31.5</v>
      </c>
      <c r="G88" s="23" t="n">
        <v>1265.08</v>
      </c>
      <c r="H88" s="23" t="n">
        <v>5.62</v>
      </c>
      <c r="I88" s="23" t="n">
        <v>0</v>
      </c>
      <c r="J88" s="23" t="n">
        <v>0.5</v>
      </c>
      <c r="K88" s="23" t="n">
        <v>0.55</v>
      </c>
      <c r="L88" s="24" t="n">
        <v>7</v>
      </c>
      <c r="M88" s="24" t="n">
        <v>1</v>
      </c>
      <c r="N88" s="12"/>
      <c r="O88" s="12"/>
      <c r="P88" s="12"/>
      <c r="Q88" s="12"/>
      <c r="R88" s="12"/>
      <c r="S88" s="12"/>
      <c r="T88" s="12"/>
      <c r="U88" s="12"/>
      <c r="V88" s="12"/>
      <c r="W88" s="12"/>
      <c r="X88" s="12"/>
      <c r="Y88" s="12"/>
      <c r="Z88" s="12"/>
      <c r="AA88" s="12"/>
      <c r="AB88" s="12"/>
      <c r="AC88" s="12"/>
      <c r="AD88" s="12"/>
      <c r="AE88" s="25"/>
      <c r="AF88" s="25"/>
      <c r="AG88" s="25"/>
      <c r="AH88" s="25"/>
      <c r="AI88" s="25"/>
      <c r="AJ88" s="25"/>
      <c r="AK88" s="25"/>
      <c r="AL88" s="25"/>
      <c r="AM88" s="25"/>
      <c r="AN88" s="25"/>
      <c r="AO88" s="25"/>
      <c r="AP88" s="25"/>
      <c r="AQ88" s="25"/>
    </row>
    <row r="89" customFormat="false" ht="13.8" hidden="false" customHeight="false" outlineLevel="0" collapsed="false">
      <c r="A89" s="21" t="n">
        <v>24403</v>
      </c>
      <c r="B89" s="22" t="n">
        <v>20180615</v>
      </c>
      <c r="C89" s="21" t="n">
        <v>73202</v>
      </c>
      <c r="D89" s="22" t="n">
        <v>1</v>
      </c>
      <c r="E89" s="23" t="n">
        <v>-88.35</v>
      </c>
      <c r="F89" s="23" t="n">
        <v>32</v>
      </c>
      <c r="G89" s="23" t="n">
        <v>1494.19</v>
      </c>
      <c r="H89" s="23" t="n">
        <v>7.12</v>
      </c>
      <c r="I89" s="23" t="n">
        <v>0</v>
      </c>
      <c r="J89" s="23" t="n">
        <v>0.35</v>
      </c>
      <c r="K89" s="23" t="n">
        <v>0.85</v>
      </c>
      <c r="L89" s="24" t="n">
        <v>92</v>
      </c>
      <c r="M89" s="24" t="n">
        <v>1</v>
      </c>
      <c r="N89" s="12"/>
      <c r="O89" s="12"/>
      <c r="P89" s="12"/>
      <c r="Q89" s="12"/>
      <c r="R89" s="12"/>
      <c r="S89" s="12"/>
      <c r="T89" s="12"/>
      <c r="U89" s="12"/>
      <c r="V89" s="12"/>
      <c r="W89" s="12"/>
      <c r="X89" s="12"/>
      <c r="Y89" s="12"/>
      <c r="Z89" s="12"/>
      <c r="AA89" s="12"/>
      <c r="AB89" s="12"/>
      <c r="AC89" s="12"/>
      <c r="AD89" s="12"/>
      <c r="AE89" s="25"/>
      <c r="AF89" s="25"/>
      <c r="AG89" s="25"/>
      <c r="AH89" s="25"/>
      <c r="AI89" s="25"/>
      <c r="AJ89" s="25"/>
      <c r="AK89" s="25"/>
      <c r="AL89" s="25"/>
      <c r="AM89" s="25"/>
      <c r="AN89" s="25"/>
      <c r="AO89" s="25"/>
      <c r="AP89" s="25"/>
      <c r="AQ89" s="25"/>
    </row>
    <row r="90" customFormat="false" ht="13.8" hidden="false" customHeight="false" outlineLevel="0" collapsed="false">
      <c r="A90" s="21" t="n">
        <v>24412</v>
      </c>
      <c r="B90" s="22" t="n">
        <v>20180615</v>
      </c>
      <c r="C90" s="21" t="n">
        <v>205326</v>
      </c>
      <c r="D90" s="22" t="n">
        <v>2</v>
      </c>
      <c r="E90" s="23" t="n">
        <v>-80.9</v>
      </c>
      <c r="F90" s="23" t="n">
        <v>26.7</v>
      </c>
      <c r="G90" s="23" t="n">
        <v>1408.36</v>
      </c>
      <c r="H90" s="23" t="n">
        <v>7.25</v>
      </c>
      <c r="I90" s="23" t="n">
        <v>0</v>
      </c>
      <c r="J90" s="23" t="n">
        <v>0.55</v>
      </c>
      <c r="K90" s="23" t="n">
        <v>0.65</v>
      </c>
      <c r="L90" s="24" t="n">
        <v>4</v>
      </c>
      <c r="M90" s="24" t="n">
        <v>1</v>
      </c>
      <c r="N90" s="12"/>
      <c r="O90" s="12"/>
      <c r="P90" s="12"/>
      <c r="Q90" s="12"/>
      <c r="R90" s="12"/>
      <c r="S90" s="12"/>
      <c r="T90" s="12"/>
      <c r="U90" s="12"/>
      <c r="V90" s="12"/>
      <c r="W90" s="12"/>
      <c r="X90" s="12"/>
      <c r="Y90" s="12"/>
      <c r="Z90" s="12"/>
      <c r="AA90" s="12"/>
      <c r="AB90" s="12"/>
      <c r="AC90" s="12"/>
      <c r="AD90" s="12"/>
      <c r="AE90" s="25"/>
      <c r="AF90" s="25"/>
      <c r="AG90" s="25"/>
      <c r="AH90" s="25"/>
      <c r="AI90" s="25"/>
      <c r="AJ90" s="25"/>
      <c r="AK90" s="25"/>
      <c r="AL90" s="25"/>
      <c r="AM90" s="25"/>
      <c r="AN90" s="25"/>
      <c r="AO90" s="25"/>
      <c r="AP90" s="25"/>
      <c r="AQ90" s="25"/>
    </row>
    <row r="91" customFormat="false" ht="13.8" hidden="false" customHeight="false" outlineLevel="0" collapsed="false">
      <c r="A91" s="21" t="n">
        <v>24474</v>
      </c>
      <c r="B91" s="22" t="n">
        <v>20180619</v>
      </c>
      <c r="C91" s="21" t="n">
        <v>203339</v>
      </c>
      <c r="D91" s="22" t="n">
        <v>1</v>
      </c>
      <c r="E91" s="23" t="n">
        <v>-94.15</v>
      </c>
      <c r="F91" s="23" t="n">
        <v>25.6</v>
      </c>
      <c r="G91" s="23" t="n">
        <v>1254.44</v>
      </c>
      <c r="H91" s="23" t="n">
        <v>5.25</v>
      </c>
      <c r="I91" s="23" t="n">
        <v>0</v>
      </c>
      <c r="J91" s="23" t="n">
        <v>0.55</v>
      </c>
      <c r="K91" s="23" t="n">
        <v>0.65</v>
      </c>
      <c r="L91" s="24" t="n">
        <v>0</v>
      </c>
      <c r="M91" s="24" t="n">
        <v>0</v>
      </c>
      <c r="N91" s="12"/>
      <c r="O91" s="12"/>
      <c r="P91" s="12"/>
      <c r="Q91" s="12"/>
      <c r="R91" s="12"/>
      <c r="S91" s="12"/>
      <c r="T91" s="12"/>
      <c r="U91" s="12"/>
      <c r="V91" s="12"/>
      <c r="W91" s="12"/>
      <c r="X91" s="12"/>
      <c r="Y91" s="12"/>
      <c r="Z91" s="12"/>
      <c r="AA91" s="12"/>
      <c r="AB91" s="12"/>
      <c r="AC91" s="12"/>
      <c r="AD91" s="12"/>
      <c r="AE91" s="25"/>
      <c r="AF91" s="25"/>
      <c r="AG91" s="25"/>
      <c r="AH91" s="25"/>
      <c r="AI91" s="25"/>
      <c r="AJ91" s="25"/>
      <c r="AK91" s="25"/>
      <c r="AL91" s="25"/>
      <c r="AM91" s="25"/>
      <c r="AN91" s="25"/>
      <c r="AO91" s="25"/>
      <c r="AP91" s="25"/>
      <c r="AQ91" s="25"/>
    </row>
    <row r="92" customFormat="false" ht="13.8" hidden="false" customHeight="false" outlineLevel="0" collapsed="false">
      <c r="A92" s="21" t="n">
        <v>24474</v>
      </c>
      <c r="B92" s="22" t="n">
        <v>20180619</v>
      </c>
      <c r="C92" s="21" t="n">
        <v>203339</v>
      </c>
      <c r="D92" s="22" t="n">
        <v>2</v>
      </c>
      <c r="E92" s="23" t="n">
        <v>-94.82</v>
      </c>
      <c r="F92" s="23" t="n">
        <v>26.67</v>
      </c>
      <c r="G92" s="23" t="n">
        <v>3452.61</v>
      </c>
      <c r="H92" s="23" t="n">
        <v>6.5</v>
      </c>
      <c r="I92" s="23" t="n">
        <v>0</v>
      </c>
      <c r="J92" s="23" t="n">
        <v>1</v>
      </c>
      <c r="K92" s="23" t="n">
        <v>1.4</v>
      </c>
      <c r="L92" s="24" t="n">
        <v>0</v>
      </c>
      <c r="M92" s="24" t="n">
        <v>0</v>
      </c>
      <c r="N92" s="12"/>
      <c r="O92" s="12"/>
      <c r="P92" s="12"/>
      <c r="Q92" s="12"/>
      <c r="R92" s="12"/>
      <c r="S92" s="12"/>
      <c r="T92" s="12"/>
      <c r="U92" s="12"/>
      <c r="V92" s="12"/>
      <c r="W92" s="12"/>
      <c r="X92" s="12"/>
      <c r="Y92" s="12"/>
      <c r="Z92" s="12"/>
      <c r="AA92" s="12"/>
      <c r="AB92" s="12"/>
      <c r="AC92" s="12"/>
      <c r="AD92" s="12"/>
      <c r="AE92" s="25"/>
      <c r="AF92" s="25"/>
      <c r="AG92" s="25"/>
      <c r="AH92" s="25"/>
      <c r="AI92" s="25"/>
      <c r="AJ92" s="25"/>
      <c r="AK92" s="25"/>
      <c r="AL92" s="25"/>
      <c r="AM92" s="25"/>
      <c r="AN92" s="25"/>
      <c r="AO92" s="25"/>
      <c r="AP92" s="25"/>
      <c r="AQ92" s="25"/>
    </row>
    <row r="93" customFormat="false" ht="13.8" hidden="false" customHeight="false" outlineLevel="0" collapsed="false">
      <c r="A93" s="21" t="n">
        <v>24474</v>
      </c>
      <c r="B93" s="22" t="n">
        <v>20180619</v>
      </c>
      <c r="C93" s="21" t="n">
        <v>203339</v>
      </c>
      <c r="D93" s="22" t="n">
        <v>3</v>
      </c>
      <c r="E93" s="23" t="n">
        <v>-94.48</v>
      </c>
      <c r="F93" s="23" t="n">
        <v>27.95</v>
      </c>
      <c r="G93" s="23" t="n">
        <v>1802.15</v>
      </c>
      <c r="H93" s="23" t="n">
        <v>5.88</v>
      </c>
      <c r="I93" s="23" t="n">
        <v>0</v>
      </c>
      <c r="J93" s="23" t="n">
        <v>0.4</v>
      </c>
      <c r="K93" s="23" t="n">
        <v>0.95</v>
      </c>
      <c r="L93" s="24" t="n">
        <v>0</v>
      </c>
      <c r="M93" s="24" t="n">
        <v>0</v>
      </c>
      <c r="N93" s="12"/>
      <c r="O93" s="12"/>
      <c r="P93" s="12"/>
      <c r="Q93" s="12"/>
      <c r="R93" s="12"/>
      <c r="S93" s="12"/>
      <c r="T93" s="12"/>
      <c r="U93" s="12"/>
      <c r="V93" s="12"/>
      <c r="W93" s="12"/>
      <c r="X93" s="12"/>
      <c r="Y93" s="12"/>
      <c r="Z93" s="12"/>
      <c r="AA93" s="12"/>
      <c r="AB93" s="12"/>
      <c r="AC93" s="12"/>
      <c r="AD93" s="12"/>
      <c r="AE93" s="25"/>
      <c r="AF93" s="25"/>
      <c r="AG93" s="25"/>
      <c r="AH93" s="25"/>
      <c r="AI93" s="25"/>
      <c r="AJ93" s="25"/>
      <c r="AK93" s="25"/>
      <c r="AL93" s="25"/>
      <c r="AM93" s="25"/>
      <c r="AN93" s="25"/>
      <c r="AO93" s="25"/>
      <c r="AP93" s="25"/>
      <c r="AQ93" s="25"/>
    </row>
    <row r="94" customFormat="false" ht="13.8" hidden="false" customHeight="false" outlineLevel="0" collapsed="false">
      <c r="A94" s="21" t="n">
        <v>24618</v>
      </c>
      <c r="B94" s="22" t="n">
        <v>20180629</v>
      </c>
      <c r="C94" s="21" t="n">
        <v>31358</v>
      </c>
      <c r="D94" s="22" t="n">
        <v>1</v>
      </c>
      <c r="E94" s="23" t="n">
        <v>-84.85</v>
      </c>
      <c r="F94" s="23" t="n">
        <v>29.55</v>
      </c>
      <c r="G94" s="23" t="n">
        <v>1882.31</v>
      </c>
      <c r="H94" s="23" t="n">
        <v>8.62</v>
      </c>
      <c r="I94" s="23" t="n">
        <v>0</v>
      </c>
      <c r="J94" s="23" t="n">
        <v>1.05</v>
      </c>
      <c r="K94" s="23" t="n">
        <v>0.35</v>
      </c>
      <c r="L94" s="24" t="n">
        <v>0</v>
      </c>
      <c r="M94" s="24" t="n">
        <v>0</v>
      </c>
      <c r="N94" s="12"/>
      <c r="O94" s="12"/>
      <c r="P94" s="12"/>
      <c r="Q94" s="12"/>
      <c r="R94" s="12"/>
      <c r="S94" s="12"/>
      <c r="T94" s="12"/>
      <c r="U94" s="12"/>
      <c r="V94" s="12"/>
      <c r="W94" s="12"/>
      <c r="X94" s="12"/>
      <c r="Y94" s="12"/>
      <c r="Z94" s="12"/>
      <c r="AA94" s="12"/>
      <c r="AB94" s="12"/>
      <c r="AC94" s="12"/>
      <c r="AD94" s="12"/>
      <c r="AE94" s="25"/>
      <c r="AF94" s="25"/>
      <c r="AG94" s="25"/>
      <c r="AH94" s="25"/>
      <c r="AI94" s="25"/>
      <c r="AJ94" s="25"/>
      <c r="AK94" s="25"/>
      <c r="AL94" s="25"/>
      <c r="AM94" s="25"/>
      <c r="AN94" s="25"/>
      <c r="AO94" s="25"/>
      <c r="AP94" s="25"/>
      <c r="AQ94" s="25"/>
    </row>
    <row r="95" customFormat="false" ht="13.8" hidden="false" customHeight="false" outlineLevel="0" collapsed="false">
      <c r="A95" s="21" t="n">
        <v>24649</v>
      </c>
      <c r="B95" s="22" t="n">
        <v>20180701</v>
      </c>
      <c r="C95" s="21" t="n">
        <v>30725</v>
      </c>
      <c r="D95" s="22" t="n">
        <v>1</v>
      </c>
      <c r="E95" s="23" t="n">
        <v>-89.85</v>
      </c>
      <c r="F95" s="23" t="n">
        <v>30.42</v>
      </c>
      <c r="G95" s="23" t="n">
        <v>3358.42</v>
      </c>
      <c r="H95" s="23" t="n">
        <v>8</v>
      </c>
      <c r="I95" s="23" t="n">
        <v>0</v>
      </c>
      <c r="J95" s="23" t="n">
        <v>1.05</v>
      </c>
      <c r="K95" s="23" t="n">
        <v>0.9</v>
      </c>
      <c r="L95" s="24" t="n">
        <v>12</v>
      </c>
      <c r="M95" s="24" t="n">
        <v>1</v>
      </c>
      <c r="N95" s="12"/>
      <c r="O95" s="12"/>
      <c r="P95" s="12"/>
      <c r="Q95" s="12"/>
      <c r="R95" s="12"/>
      <c r="S95" s="12"/>
      <c r="T95" s="12"/>
      <c r="U95" s="12"/>
      <c r="V95" s="12"/>
      <c r="W95" s="12"/>
      <c r="X95" s="12"/>
      <c r="Y95" s="12"/>
      <c r="Z95" s="12"/>
      <c r="AA95" s="12"/>
      <c r="AB95" s="12"/>
      <c r="AC95" s="12"/>
      <c r="AD95" s="12"/>
      <c r="AE95" s="25"/>
      <c r="AF95" s="25"/>
      <c r="AG95" s="25"/>
      <c r="AH95" s="25"/>
      <c r="AI95" s="25"/>
      <c r="AJ95" s="25"/>
      <c r="AK95" s="25"/>
      <c r="AL95" s="25"/>
      <c r="AM95" s="25"/>
      <c r="AN95" s="25"/>
      <c r="AO95" s="25"/>
      <c r="AP95" s="25"/>
      <c r="AQ95" s="25"/>
    </row>
    <row r="96" customFormat="false" ht="13.8" hidden="false" customHeight="false" outlineLevel="0" collapsed="false">
      <c r="A96" s="21" t="n">
        <v>24689</v>
      </c>
      <c r="B96" s="22" t="n">
        <v>20180703</v>
      </c>
      <c r="C96" s="21" t="n">
        <v>161823</v>
      </c>
      <c r="D96" s="22" t="n">
        <v>1</v>
      </c>
      <c r="E96" s="23" t="n">
        <v>-90.9</v>
      </c>
      <c r="F96" s="23" t="n">
        <v>29.1</v>
      </c>
      <c r="G96" s="23" t="n">
        <v>1458.49</v>
      </c>
      <c r="H96" s="23" t="n">
        <v>5.75</v>
      </c>
      <c r="I96" s="23" t="n">
        <v>0</v>
      </c>
      <c r="J96" s="23" t="n">
        <v>0.75</v>
      </c>
      <c r="K96" s="23" t="n">
        <v>0.55</v>
      </c>
      <c r="L96" s="24" t="n">
        <v>0</v>
      </c>
      <c r="M96" s="24" t="n">
        <v>0</v>
      </c>
      <c r="N96" s="12"/>
      <c r="O96" s="12"/>
      <c r="P96" s="12"/>
      <c r="Q96" s="12"/>
      <c r="R96" s="12"/>
      <c r="S96" s="12"/>
      <c r="T96" s="12"/>
      <c r="U96" s="12"/>
      <c r="V96" s="12"/>
      <c r="W96" s="12"/>
      <c r="X96" s="12"/>
      <c r="Y96" s="12"/>
      <c r="Z96" s="12"/>
      <c r="AA96" s="12"/>
      <c r="AB96" s="12"/>
      <c r="AC96" s="12"/>
      <c r="AD96" s="12"/>
      <c r="AE96" s="25"/>
      <c r="AF96" s="25"/>
      <c r="AG96" s="25"/>
      <c r="AH96" s="25"/>
      <c r="AI96" s="25"/>
      <c r="AJ96" s="25"/>
      <c r="AK96" s="25"/>
      <c r="AL96" s="25"/>
      <c r="AM96" s="25"/>
      <c r="AN96" s="25"/>
      <c r="AO96" s="25"/>
      <c r="AP96" s="25"/>
      <c r="AQ96" s="25"/>
    </row>
    <row r="97" customFormat="false" ht="13.8" hidden="false" customHeight="false" outlineLevel="0" collapsed="false">
      <c r="A97" s="21" t="n">
        <v>24726</v>
      </c>
      <c r="B97" s="22" t="n">
        <v>20180706</v>
      </c>
      <c r="C97" s="21" t="n">
        <v>15346</v>
      </c>
      <c r="D97" s="22" t="n">
        <v>1</v>
      </c>
      <c r="E97" s="23" t="n">
        <v>-95.05</v>
      </c>
      <c r="F97" s="23" t="n">
        <v>30.2</v>
      </c>
      <c r="G97" s="23" t="n">
        <v>1736.5</v>
      </c>
      <c r="H97" s="23" t="n">
        <v>9.38</v>
      </c>
      <c r="I97" s="23" t="n">
        <v>0</v>
      </c>
      <c r="J97" s="23" t="n">
        <v>0.95</v>
      </c>
      <c r="K97" s="23" t="n">
        <v>0.65</v>
      </c>
      <c r="L97" s="24" t="n">
        <v>29</v>
      </c>
      <c r="M97" s="24" t="n">
        <v>1</v>
      </c>
      <c r="N97" s="12"/>
      <c r="O97" s="12"/>
      <c r="P97" s="12"/>
      <c r="Q97" s="12"/>
      <c r="R97" s="12"/>
      <c r="S97" s="12"/>
      <c r="T97" s="12"/>
      <c r="U97" s="12"/>
      <c r="V97" s="12"/>
      <c r="W97" s="12"/>
      <c r="X97" s="12"/>
      <c r="Y97" s="12"/>
      <c r="Z97" s="12"/>
      <c r="AA97" s="12"/>
      <c r="AB97" s="12"/>
      <c r="AC97" s="12"/>
      <c r="AD97" s="12"/>
      <c r="AE97" s="25"/>
      <c r="AF97" s="25"/>
      <c r="AG97" s="25"/>
      <c r="AH97" s="25"/>
      <c r="AI97" s="25"/>
      <c r="AJ97" s="25"/>
      <c r="AK97" s="25"/>
      <c r="AL97" s="25"/>
      <c r="AM97" s="25"/>
      <c r="AN97" s="25"/>
      <c r="AO97" s="25"/>
      <c r="AP97" s="25"/>
      <c r="AQ97" s="25"/>
    </row>
    <row r="98" customFormat="false" ht="13.8" hidden="false" customHeight="false" outlineLevel="0" collapsed="false">
      <c r="A98" s="21" t="n">
        <v>24818</v>
      </c>
      <c r="B98" s="22" t="n">
        <v>20180711</v>
      </c>
      <c r="C98" s="21" t="n">
        <v>234848</v>
      </c>
      <c r="D98" s="22" t="n">
        <v>2</v>
      </c>
      <c r="E98" s="23" t="n">
        <v>-90.57</v>
      </c>
      <c r="F98" s="23" t="n">
        <v>32.2</v>
      </c>
      <c r="G98" s="23" t="n">
        <v>1830.95</v>
      </c>
      <c r="H98" s="23" t="n">
        <v>9</v>
      </c>
      <c r="I98" s="23" t="n">
        <v>0</v>
      </c>
      <c r="J98" s="23" t="n">
        <v>0.7</v>
      </c>
      <c r="K98" s="23" t="n">
        <v>0.55</v>
      </c>
      <c r="L98" s="24" t="n">
        <v>58</v>
      </c>
      <c r="M98" s="24" t="n">
        <v>1</v>
      </c>
      <c r="N98" s="12"/>
      <c r="O98" s="12"/>
      <c r="P98" s="12"/>
      <c r="Q98" s="12"/>
      <c r="R98" s="12"/>
      <c r="S98" s="12"/>
      <c r="T98" s="12"/>
      <c r="U98" s="12"/>
      <c r="V98" s="12"/>
      <c r="W98" s="12"/>
      <c r="X98" s="12"/>
      <c r="Y98" s="12"/>
      <c r="Z98" s="12"/>
      <c r="AA98" s="12"/>
      <c r="AB98" s="12"/>
      <c r="AC98" s="12"/>
      <c r="AD98" s="12"/>
      <c r="AE98" s="25"/>
      <c r="AF98" s="25"/>
      <c r="AG98" s="25"/>
      <c r="AH98" s="25"/>
      <c r="AI98" s="25"/>
      <c r="AJ98" s="25"/>
      <c r="AK98" s="25"/>
      <c r="AL98" s="25"/>
      <c r="AM98" s="25"/>
      <c r="AN98" s="25"/>
      <c r="AO98" s="25"/>
      <c r="AP98" s="25"/>
      <c r="AQ98" s="25"/>
    </row>
    <row r="99" customFormat="false" ht="13.8" hidden="false" customHeight="false" outlineLevel="0" collapsed="false">
      <c r="A99" s="21" t="n">
        <v>24925</v>
      </c>
      <c r="B99" s="22" t="n">
        <v>20180718</v>
      </c>
      <c r="C99" s="21" t="n">
        <v>205448</v>
      </c>
      <c r="D99" s="22" t="n">
        <v>1</v>
      </c>
      <c r="E99" s="23" t="n">
        <v>-75.38</v>
      </c>
      <c r="F99" s="23" t="n">
        <v>30.03</v>
      </c>
      <c r="G99" s="23" t="n">
        <v>1338.14</v>
      </c>
      <c r="H99" s="23" t="n">
        <v>7.25</v>
      </c>
      <c r="I99" s="23" t="n">
        <v>0</v>
      </c>
      <c r="J99" s="23" t="n">
        <v>0.6</v>
      </c>
      <c r="K99" s="23" t="n">
        <v>0.7</v>
      </c>
      <c r="L99" s="24" t="n">
        <v>0</v>
      </c>
      <c r="M99" s="24" t="n">
        <v>0</v>
      </c>
      <c r="N99" s="12"/>
      <c r="O99" s="12"/>
      <c r="P99" s="12"/>
      <c r="Q99" s="12"/>
      <c r="R99" s="12"/>
      <c r="S99" s="12"/>
      <c r="T99" s="12"/>
      <c r="U99" s="12"/>
      <c r="V99" s="12"/>
      <c r="W99" s="12"/>
      <c r="X99" s="12"/>
      <c r="Y99" s="12"/>
      <c r="Z99" s="12"/>
      <c r="AA99" s="12"/>
      <c r="AB99" s="12"/>
      <c r="AC99" s="12"/>
      <c r="AD99" s="12"/>
      <c r="AE99" s="25"/>
      <c r="AF99" s="25"/>
      <c r="AG99" s="25"/>
      <c r="AH99" s="25"/>
      <c r="AI99" s="25"/>
      <c r="AJ99" s="25"/>
      <c r="AK99" s="25"/>
      <c r="AL99" s="25"/>
      <c r="AM99" s="25"/>
      <c r="AN99" s="25"/>
      <c r="AO99" s="25"/>
      <c r="AP99" s="25"/>
      <c r="AQ99" s="25"/>
    </row>
    <row r="100" customFormat="false" ht="13.8" hidden="false" customHeight="false" outlineLevel="0" collapsed="false">
      <c r="A100" s="21" t="n">
        <v>25048</v>
      </c>
      <c r="B100" s="22" t="n">
        <v>20180726</v>
      </c>
      <c r="C100" s="21" t="n">
        <v>183927</v>
      </c>
      <c r="D100" s="22" t="n">
        <v>1</v>
      </c>
      <c r="E100" s="23" t="n">
        <v>-77.2</v>
      </c>
      <c r="F100" s="23" t="n">
        <v>31.52</v>
      </c>
      <c r="G100" s="23" t="n">
        <v>2107.9</v>
      </c>
      <c r="H100" s="23" t="n">
        <v>7.88</v>
      </c>
      <c r="I100" s="23" t="n">
        <v>0</v>
      </c>
      <c r="J100" s="23" t="n">
        <v>0.75</v>
      </c>
      <c r="K100" s="23" t="n">
        <v>0.6</v>
      </c>
      <c r="L100" s="24" t="n">
        <v>0</v>
      </c>
      <c r="M100" s="24" t="n">
        <v>0</v>
      </c>
      <c r="N100" s="12"/>
      <c r="O100" s="12"/>
      <c r="P100" s="12"/>
      <c r="Q100" s="12"/>
      <c r="R100" s="12"/>
      <c r="S100" s="12"/>
      <c r="T100" s="12"/>
      <c r="U100" s="12"/>
      <c r="V100" s="12"/>
      <c r="W100" s="12"/>
      <c r="X100" s="12"/>
      <c r="Y100" s="12"/>
      <c r="Z100" s="12"/>
      <c r="AA100" s="12"/>
      <c r="AB100" s="12"/>
      <c r="AC100" s="12"/>
      <c r="AD100" s="12"/>
      <c r="AE100" s="25"/>
      <c r="AF100" s="25"/>
      <c r="AG100" s="25"/>
      <c r="AH100" s="25"/>
      <c r="AI100" s="25"/>
      <c r="AJ100" s="25"/>
      <c r="AK100" s="25"/>
      <c r="AL100" s="25"/>
      <c r="AM100" s="25"/>
      <c r="AN100" s="25"/>
      <c r="AO100" s="25"/>
      <c r="AP100" s="25"/>
      <c r="AQ100" s="25"/>
    </row>
    <row r="101" customFormat="false" ht="13.8" hidden="false" customHeight="false" outlineLevel="0" collapsed="false">
      <c r="A101" s="21" t="n">
        <v>25340</v>
      </c>
      <c r="B101" s="22" t="n">
        <v>20180814</v>
      </c>
      <c r="C101" s="21" t="n">
        <v>130948</v>
      </c>
      <c r="D101" s="22" t="n">
        <v>1</v>
      </c>
      <c r="E101" s="23" t="n">
        <v>-77.22</v>
      </c>
      <c r="F101" s="23" t="n">
        <v>32.42</v>
      </c>
      <c r="G101" s="23" t="n">
        <v>3104.9</v>
      </c>
      <c r="H101" s="23" t="n">
        <v>8.25</v>
      </c>
      <c r="I101" s="23" t="n">
        <v>0</v>
      </c>
      <c r="J101" s="23" t="n">
        <v>1.1</v>
      </c>
      <c r="K101" s="23" t="n">
        <v>0.7</v>
      </c>
      <c r="L101" s="24" t="n">
        <v>0</v>
      </c>
      <c r="M101" s="24" t="n">
        <v>0</v>
      </c>
      <c r="N101" s="12"/>
      <c r="O101" s="12"/>
      <c r="P101" s="12"/>
      <c r="Q101" s="12"/>
      <c r="R101" s="12"/>
      <c r="S101" s="12"/>
      <c r="T101" s="12"/>
      <c r="U101" s="12"/>
      <c r="V101" s="12"/>
      <c r="W101" s="12"/>
      <c r="X101" s="12"/>
      <c r="Y101" s="12"/>
      <c r="Z101" s="12"/>
      <c r="AA101" s="12"/>
      <c r="AB101" s="12"/>
      <c r="AC101" s="12"/>
      <c r="AD101" s="12"/>
      <c r="AE101" s="25"/>
      <c r="AF101" s="25"/>
      <c r="AG101" s="25"/>
      <c r="AH101" s="25"/>
      <c r="AI101" s="25"/>
      <c r="AJ101" s="25"/>
      <c r="AK101" s="25"/>
      <c r="AL101" s="25"/>
      <c r="AM101" s="25"/>
      <c r="AN101" s="25"/>
      <c r="AO101" s="25"/>
      <c r="AP101" s="25"/>
      <c r="AQ101" s="25"/>
    </row>
    <row r="102" customFormat="false" ht="13.8" hidden="false" customHeight="false" outlineLevel="0" collapsed="false">
      <c r="A102" s="21" t="n">
        <v>25402</v>
      </c>
      <c r="B102" s="22" t="n">
        <v>20180818</v>
      </c>
      <c r="C102" s="21" t="n">
        <v>125014</v>
      </c>
      <c r="D102" s="22" t="n">
        <v>1</v>
      </c>
      <c r="E102" s="23" t="n">
        <v>-89.45</v>
      </c>
      <c r="F102" s="23" t="n">
        <v>29.38</v>
      </c>
      <c r="G102" s="23" t="n">
        <v>1589.25</v>
      </c>
      <c r="H102" s="23" t="n">
        <v>6.25</v>
      </c>
      <c r="I102" s="23" t="n">
        <v>0</v>
      </c>
      <c r="J102" s="23" t="n">
        <v>0.85</v>
      </c>
      <c r="K102" s="23" t="n">
        <v>0.8</v>
      </c>
      <c r="L102" s="24" t="n">
        <v>0</v>
      </c>
      <c r="M102" s="24" t="n">
        <v>0</v>
      </c>
      <c r="N102" s="12"/>
      <c r="O102" s="12"/>
      <c r="P102" s="12"/>
      <c r="Q102" s="12"/>
      <c r="R102" s="12"/>
      <c r="S102" s="12"/>
      <c r="T102" s="12"/>
      <c r="U102" s="12"/>
      <c r="V102" s="12"/>
      <c r="W102" s="12"/>
      <c r="X102" s="12"/>
      <c r="Y102" s="12"/>
      <c r="Z102" s="12"/>
      <c r="AA102" s="12"/>
      <c r="AB102" s="12"/>
      <c r="AC102" s="12"/>
      <c r="AD102" s="12"/>
      <c r="AE102" s="25"/>
      <c r="AF102" s="25"/>
      <c r="AG102" s="25"/>
      <c r="AH102" s="25"/>
      <c r="AI102" s="25"/>
      <c r="AJ102" s="25"/>
      <c r="AK102" s="25"/>
      <c r="AL102" s="25"/>
      <c r="AM102" s="25"/>
      <c r="AN102" s="25"/>
      <c r="AO102" s="25"/>
      <c r="AP102" s="25"/>
      <c r="AQ102" s="25"/>
    </row>
    <row r="103" customFormat="false" ht="13.8" hidden="false" customHeight="false" outlineLevel="0" collapsed="false">
      <c r="A103" s="26"/>
      <c r="B103" s="27"/>
      <c r="C103" s="26"/>
      <c r="D103" s="27"/>
      <c r="E103" s="28"/>
      <c r="F103" s="28"/>
      <c r="G103" s="28" t="n">
        <f aca="false">AVERAGE(G3:G102)</f>
        <v>1665.4358</v>
      </c>
      <c r="H103" s="28" t="n">
        <f aca="false">AVERAGE(H3:H102)</f>
        <v>7.0897</v>
      </c>
      <c r="I103" s="28" t="n">
        <f aca="false">AVERAGE(I3:I102)</f>
        <v>0.0012</v>
      </c>
      <c r="J103" s="28" t="n">
        <f aca="false">AVERAGE(J3:J102)</f>
        <v>0.7235</v>
      </c>
      <c r="K103" s="28" t="n">
        <f aca="false">AVERAGE(K3:K102)</f>
        <v>0.6415</v>
      </c>
      <c r="L103" s="29" t="n">
        <f aca="false">AVERAGE(L3:L102)</f>
        <v>18.8</v>
      </c>
      <c r="M103" s="27"/>
      <c r="N103" s="27"/>
      <c r="O103" s="27"/>
      <c r="P103" s="27"/>
      <c r="Q103" s="27"/>
      <c r="R103" s="27"/>
      <c r="S103" s="27"/>
      <c r="T103" s="28"/>
      <c r="U103" s="28"/>
      <c r="V103" s="28"/>
      <c r="W103" s="28"/>
      <c r="X103" s="28"/>
      <c r="Y103" s="28"/>
      <c r="Z103" s="28"/>
      <c r="AA103" s="28"/>
      <c r="AB103" s="28"/>
      <c r="AC103" s="30" t="s">
        <v>132</v>
      </c>
      <c r="AD103" s="28" t="n">
        <f aca="false">AVERAGE(AD3:AD102)</f>
        <v>-0.601190476190476</v>
      </c>
      <c r="AE103" s="31"/>
      <c r="AF103" s="31"/>
      <c r="AG103" s="31"/>
      <c r="AH103" s="31"/>
      <c r="AI103" s="31"/>
      <c r="AJ103" s="31"/>
      <c r="AK103" s="31"/>
      <c r="AL103" s="31"/>
      <c r="AM103" s="31"/>
      <c r="AN103" s="31"/>
      <c r="AO103" s="31"/>
      <c r="AP103" s="31"/>
      <c r="AQ103" s="31"/>
    </row>
    <row r="104" customFormat="false" ht="15" hidden="false" customHeight="false" outlineLevel="0" collapsed="false">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3" t="s">
        <v>133</v>
      </c>
      <c r="AD104" s="28" t="n">
        <f aca="false">MAX(AD3:AD102)</f>
        <v>7.5</v>
      </c>
      <c r="AE104" s="32"/>
      <c r="AF104" s="32"/>
      <c r="AG104" s="32"/>
      <c r="AH104" s="32"/>
      <c r="AI104" s="32"/>
      <c r="AJ104" s="32"/>
      <c r="AK104" s="32"/>
      <c r="AL104" s="32"/>
      <c r="AM104" s="32"/>
      <c r="AN104" s="32"/>
      <c r="AO104" s="32"/>
      <c r="AP104" s="32"/>
      <c r="AQ104" s="32"/>
    </row>
    <row r="105" customFormat="false" ht="15" hidden="false" customHeight="false" outlineLevel="0" collapsed="false">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3" t="s">
        <v>134</v>
      </c>
      <c r="AD105" s="28" t="n">
        <f aca="false">MIN(AD3:AD102)</f>
        <v>-8</v>
      </c>
      <c r="AE105" s="32"/>
      <c r="AF105" s="32"/>
      <c r="AG105" s="32"/>
      <c r="AH105" s="32"/>
      <c r="AI105" s="32"/>
      <c r="AJ105" s="32"/>
      <c r="AK105" s="32"/>
      <c r="AL105" s="32"/>
      <c r="AM105" s="32"/>
      <c r="AN105" s="32"/>
      <c r="AO105" s="32"/>
      <c r="AP105" s="32"/>
      <c r="AQ105" s="32"/>
    </row>
  </sheetData>
  <mergeCells count="89">
    <mergeCell ref="A1:S1"/>
    <mergeCell ref="T1:AD1"/>
    <mergeCell ref="AE1:AQ1"/>
    <mergeCell ref="AE2:AQ2"/>
    <mergeCell ref="AE3:AQ3"/>
    <mergeCell ref="AE4:AQ4"/>
    <mergeCell ref="AE5:AQ5"/>
    <mergeCell ref="AE6:AQ6"/>
    <mergeCell ref="AE7:AQ7"/>
    <mergeCell ref="AE8:AQ8"/>
    <mergeCell ref="AE9:AQ9"/>
    <mergeCell ref="AE10:AQ10"/>
    <mergeCell ref="AE11:AQ11"/>
    <mergeCell ref="AE12:AQ12"/>
    <mergeCell ref="AE13:AQ13"/>
    <mergeCell ref="AE14:AQ14"/>
    <mergeCell ref="AE15:AQ15"/>
    <mergeCell ref="AE16:AQ16"/>
    <mergeCell ref="AE17:AQ17"/>
    <mergeCell ref="AE18:AQ18"/>
    <mergeCell ref="AE19:AQ19"/>
    <mergeCell ref="AE20:AQ20"/>
    <mergeCell ref="AE21:AQ21"/>
    <mergeCell ref="AE22:AQ22"/>
    <mergeCell ref="AE23:AQ23"/>
    <mergeCell ref="AE24:AQ24"/>
    <mergeCell ref="AE25:AQ25"/>
    <mergeCell ref="AE26:AQ26"/>
    <mergeCell ref="AE27:AQ27"/>
    <mergeCell ref="AE28:AQ28"/>
    <mergeCell ref="AE29:AQ29"/>
    <mergeCell ref="AE30:AQ30"/>
    <mergeCell ref="AE31:AQ31"/>
    <mergeCell ref="AE32:AQ32"/>
    <mergeCell ref="AE33:AQ33"/>
    <mergeCell ref="AE34:AQ34"/>
    <mergeCell ref="AE35:AQ35"/>
    <mergeCell ref="AE36:AQ36"/>
    <mergeCell ref="AE37:AQ37"/>
    <mergeCell ref="AE38:AQ38"/>
    <mergeCell ref="AE39:AQ39"/>
    <mergeCell ref="AE40:AQ40"/>
    <mergeCell ref="AE41:AQ41"/>
    <mergeCell ref="AE42:AQ42"/>
    <mergeCell ref="AE43:AQ43"/>
    <mergeCell ref="AE44:AQ44"/>
    <mergeCell ref="AE45:AQ45"/>
    <mergeCell ref="AE46:AQ46"/>
    <mergeCell ref="AE47:AQ47"/>
    <mergeCell ref="AE48:AQ48"/>
    <mergeCell ref="AE49:AQ49"/>
    <mergeCell ref="AE50:AQ50"/>
    <mergeCell ref="AE51:AQ51"/>
    <mergeCell ref="AE52:AQ52"/>
    <mergeCell ref="AE53:AQ53"/>
    <mergeCell ref="AE54:AQ54"/>
    <mergeCell ref="AE55:AQ55"/>
    <mergeCell ref="AE56:AQ56"/>
    <mergeCell ref="AE57:AQ57"/>
    <mergeCell ref="AE58:AQ58"/>
    <mergeCell ref="AE59:AQ59"/>
    <mergeCell ref="AE60:AQ60"/>
    <mergeCell ref="AE61:AQ61"/>
    <mergeCell ref="AE62:AQ62"/>
    <mergeCell ref="AE63:AQ63"/>
    <mergeCell ref="AE64:AQ64"/>
    <mergeCell ref="AE65:AQ65"/>
    <mergeCell ref="AE66:AQ66"/>
    <mergeCell ref="AE67:AQ67"/>
    <mergeCell ref="AE68:AQ68"/>
    <mergeCell ref="AE69:AQ69"/>
    <mergeCell ref="AE70:AQ70"/>
    <mergeCell ref="AE71:AQ71"/>
    <mergeCell ref="AE72:AQ72"/>
    <mergeCell ref="AE73:AQ73"/>
    <mergeCell ref="AE74:AQ74"/>
    <mergeCell ref="AE75:AQ75"/>
    <mergeCell ref="AE76:AQ76"/>
    <mergeCell ref="AE77:AQ77"/>
    <mergeCell ref="AE78:AQ78"/>
    <mergeCell ref="AE79:AQ79"/>
    <mergeCell ref="AE80:AQ80"/>
    <mergeCell ref="AE81:AQ81"/>
    <mergeCell ref="AE82:AQ82"/>
    <mergeCell ref="AE83:AQ83"/>
    <mergeCell ref="AE84:AQ84"/>
    <mergeCell ref="AE85:AQ85"/>
    <mergeCell ref="AE86:AQ86"/>
    <mergeCell ref="AE103:AQ103"/>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Q655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2" topLeftCell="A109" activePane="bottomLeft" state="frozen"/>
      <selection pane="topLeft" activeCell="A1" activeCellId="0" sqref="A1"/>
      <selection pane="bottomLeft" activeCell="A121" activeCellId="0" sqref="121:121"/>
    </sheetView>
  </sheetViews>
  <sheetFormatPr defaultRowHeight="15" outlineLevelRow="0" outlineLevelCol="0"/>
  <cols>
    <col collapsed="false" customWidth="true" hidden="false" outlineLevel="0" max="1" min="1" style="20" width="6.77"/>
    <col collapsed="false" customWidth="true" hidden="false" outlineLevel="0" max="2" min="2" style="20" width="9.14"/>
    <col collapsed="false" customWidth="true" hidden="false" outlineLevel="0" max="3" min="3" style="20" width="7.42"/>
    <col collapsed="false" customWidth="true" hidden="false" outlineLevel="0" max="4" min="4" style="20" width="3.14"/>
    <col collapsed="false" customWidth="true" hidden="false" outlineLevel="0" max="16" min="5" style="20" width="9.14"/>
    <col collapsed="false" customWidth="true" hidden="false" outlineLevel="0" max="17" min="17" style="20" width="4.43"/>
    <col collapsed="false" customWidth="true" hidden="false" outlineLevel="0" max="18" min="18" style="20" width="5.01"/>
    <col collapsed="false" customWidth="true" hidden="false" outlineLevel="0" max="19" min="19" style="20" width="3.57"/>
    <col collapsed="false" customWidth="true" hidden="false" outlineLevel="0" max="1025" min="20" style="20" width="9.14"/>
  </cols>
  <sheetData>
    <row r="1" customFormat="false" ht="15" hidden="false" customHeight="false" outlineLevel="0" collapsed="false">
      <c r="A1" s="34" t="s">
        <v>135</v>
      </c>
      <c r="B1" s="34"/>
      <c r="C1" s="34"/>
      <c r="D1" s="34"/>
      <c r="E1" s="34"/>
      <c r="F1" s="34"/>
      <c r="G1" s="34"/>
      <c r="H1" s="34"/>
      <c r="I1" s="34"/>
      <c r="J1" s="34"/>
      <c r="K1" s="34"/>
      <c r="L1" s="34"/>
      <c r="M1" s="34"/>
      <c r="N1" s="34"/>
      <c r="O1" s="34"/>
      <c r="P1" s="34"/>
      <c r="Q1" s="34"/>
      <c r="R1" s="34"/>
      <c r="S1" s="34"/>
      <c r="T1" s="35" t="s">
        <v>1</v>
      </c>
      <c r="U1" s="35"/>
      <c r="V1" s="35"/>
      <c r="W1" s="35"/>
      <c r="X1" s="35"/>
      <c r="Y1" s="35"/>
      <c r="Z1" s="35"/>
      <c r="AA1" s="35"/>
      <c r="AB1" s="35"/>
      <c r="AC1" s="35"/>
      <c r="AD1" s="35"/>
      <c r="AE1" s="35" t="s">
        <v>2</v>
      </c>
      <c r="AF1" s="35"/>
      <c r="AG1" s="35"/>
      <c r="AH1" s="35"/>
      <c r="AI1" s="35"/>
      <c r="AJ1" s="35"/>
      <c r="AK1" s="35"/>
      <c r="AL1" s="35"/>
      <c r="AM1" s="35"/>
      <c r="AN1" s="35"/>
      <c r="AO1" s="35"/>
      <c r="AP1" s="35"/>
      <c r="AQ1" s="35"/>
    </row>
    <row r="2" customFormat="false" ht="76.5" hidden="false" customHeight="false" outlineLevel="0" collapsed="false">
      <c r="A2" s="36" t="s">
        <v>3</v>
      </c>
      <c r="B2" s="37" t="s">
        <v>4</v>
      </c>
      <c r="C2" s="36" t="s">
        <v>5</v>
      </c>
      <c r="D2" s="37" t="s">
        <v>6</v>
      </c>
      <c r="E2" s="38" t="s">
        <v>7</v>
      </c>
      <c r="F2" s="38" t="s">
        <v>8</v>
      </c>
      <c r="G2" s="38" t="s">
        <v>9</v>
      </c>
      <c r="H2" s="38" t="s">
        <v>10</v>
      </c>
      <c r="I2" s="38" t="s">
        <v>11</v>
      </c>
      <c r="J2" s="38" t="s">
        <v>12</v>
      </c>
      <c r="K2" s="38" t="s">
        <v>13</v>
      </c>
      <c r="L2" s="37" t="s">
        <v>14</v>
      </c>
      <c r="M2" s="37" t="s">
        <v>15</v>
      </c>
      <c r="N2" s="37" t="s">
        <v>16</v>
      </c>
      <c r="O2" s="37" t="s">
        <v>17</v>
      </c>
      <c r="P2" s="37" t="s">
        <v>18</v>
      </c>
      <c r="Q2" s="37" t="s">
        <v>19</v>
      </c>
      <c r="R2" s="37" t="s">
        <v>20</v>
      </c>
      <c r="S2" s="37" t="s">
        <v>21</v>
      </c>
      <c r="T2" s="37" t="s">
        <v>22</v>
      </c>
      <c r="U2" s="37" t="s">
        <v>23</v>
      </c>
      <c r="V2" s="37" t="s">
        <v>24</v>
      </c>
      <c r="W2" s="37" t="s">
        <v>25</v>
      </c>
      <c r="X2" s="37" t="s">
        <v>26</v>
      </c>
      <c r="Y2" s="37" t="s">
        <v>27</v>
      </c>
      <c r="Z2" s="37" t="s">
        <v>28</v>
      </c>
      <c r="AA2" s="37" t="s">
        <v>29</v>
      </c>
      <c r="AB2" s="37" t="s">
        <v>30</v>
      </c>
      <c r="AC2" s="37" t="s">
        <v>31</v>
      </c>
      <c r="AD2" s="37" t="s">
        <v>32</v>
      </c>
      <c r="AE2" s="37"/>
      <c r="AF2" s="37"/>
      <c r="AG2" s="37"/>
      <c r="AH2" s="37"/>
      <c r="AI2" s="37"/>
      <c r="AJ2" s="37"/>
      <c r="AK2" s="37"/>
      <c r="AL2" s="37"/>
      <c r="AM2" s="37"/>
      <c r="AN2" s="37"/>
      <c r="AO2" s="37"/>
      <c r="AP2" s="37"/>
      <c r="AQ2" s="37"/>
    </row>
    <row r="3" customFormat="false" ht="15" hidden="false" customHeight="false" outlineLevel="0" collapsed="false">
      <c r="A3" s="16" t="n">
        <v>1456</v>
      </c>
      <c r="B3" s="17" t="n">
        <v>20140601</v>
      </c>
      <c r="C3" s="16" t="n">
        <v>63806</v>
      </c>
      <c r="D3" s="17" t="n">
        <v>1</v>
      </c>
      <c r="E3" s="18" t="n">
        <v>-95.9</v>
      </c>
      <c r="F3" s="18" t="n">
        <v>44</v>
      </c>
      <c r="G3" s="18" t="n">
        <v>1089.53</v>
      </c>
      <c r="H3" s="18" t="n">
        <v>7.5</v>
      </c>
      <c r="I3" s="18" t="n">
        <v>0.12</v>
      </c>
      <c r="J3" s="18" t="n">
        <v>0.55</v>
      </c>
      <c r="K3" s="18" t="n">
        <v>0.55</v>
      </c>
      <c r="L3" s="17" t="n">
        <v>511</v>
      </c>
      <c r="M3" s="17" t="n">
        <v>1</v>
      </c>
      <c r="N3" s="17"/>
      <c r="O3" s="17"/>
      <c r="P3" s="17" t="s">
        <v>136</v>
      </c>
      <c r="Q3" s="17"/>
      <c r="R3" s="17"/>
      <c r="S3" s="17"/>
      <c r="T3" s="17" t="n">
        <v>0.5</v>
      </c>
      <c r="U3" s="17" t="n">
        <v>0.5</v>
      </c>
      <c r="V3" s="17" t="n">
        <v>1</v>
      </c>
      <c r="W3" s="17" t="n">
        <v>-1</v>
      </c>
      <c r="X3" s="17" t="n">
        <v>0.5</v>
      </c>
      <c r="Y3" s="17" t="n">
        <v>0.5</v>
      </c>
      <c r="Z3" s="17" t="n">
        <v>0</v>
      </c>
      <c r="AA3" s="17" t="n">
        <v>0</v>
      </c>
      <c r="AB3" s="17" t="n">
        <v>0</v>
      </c>
      <c r="AC3" s="17" t="n">
        <v>0.5</v>
      </c>
      <c r="AD3" s="17" t="n">
        <f aca="false">SUM(T3:AC3)</f>
        <v>2.5</v>
      </c>
      <c r="AE3" s="20" t="s">
        <v>137</v>
      </c>
    </row>
    <row r="4" customFormat="false" ht="15" hidden="false" customHeight="false" outlineLevel="0" collapsed="false">
      <c r="A4" s="16" t="n">
        <v>1466</v>
      </c>
      <c r="B4" s="17" t="n">
        <v>20140601</v>
      </c>
      <c r="C4" s="16" t="n">
        <v>214243</v>
      </c>
      <c r="D4" s="17" t="n">
        <v>1</v>
      </c>
      <c r="E4" s="18" t="n">
        <v>-91.47</v>
      </c>
      <c r="F4" s="18" t="n">
        <v>43.7</v>
      </c>
      <c r="G4" s="18" t="n">
        <v>1430.24</v>
      </c>
      <c r="H4" s="18" t="n">
        <v>7.12</v>
      </c>
      <c r="I4" s="18" t="n">
        <v>0</v>
      </c>
      <c r="J4" s="18" t="n">
        <v>0.5</v>
      </c>
      <c r="K4" s="18" t="n">
        <v>1.05</v>
      </c>
      <c r="L4" s="17" t="n">
        <v>308</v>
      </c>
      <c r="M4" s="17" t="n">
        <v>1</v>
      </c>
      <c r="N4" s="17"/>
      <c r="O4" s="17"/>
      <c r="P4" s="17" t="s">
        <v>138</v>
      </c>
      <c r="Q4" s="17"/>
      <c r="R4" s="17"/>
      <c r="S4" s="17"/>
      <c r="T4" s="17" t="n">
        <v>1</v>
      </c>
      <c r="U4" s="17" t="n">
        <v>0</v>
      </c>
      <c r="V4" s="17" t="n">
        <v>1</v>
      </c>
      <c r="W4" s="17" t="n">
        <v>1</v>
      </c>
      <c r="X4" s="17" t="n">
        <v>0.5</v>
      </c>
      <c r="Y4" s="17" t="n">
        <v>0.5</v>
      </c>
      <c r="Z4" s="17" t="n">
        <v>0</v>
      </c>
      <c r="AA4" s="17" t="n">
        <v>1</v>
      </c>
      <c r="AB4" s="17" t="n">
        <v>0</v>
      </c>
      <c r="AC4" s="17" t="n">
        <v>1</v>
      </c>
      <c r="AD4" s="17" t="n">
        <f aca="false">SUM(T4:AC4)</f>
        <v>6</v>
      </c>
      <c r="AE4" s="20" t="s">
        <v>139</v>
      </c>
    </row>
    <row r="5" customFormat="false" ht="15" hidden="false" customHeight="false" outlineLevel="0" collapsed="false">
      <c r="A5" s="16" t="n">
        <v>1502</v>
      </c>
      <c r="B5" s="17" t="n">
        <v>20140604</v>
      </c>
      <c r="C5" s="16" t="n">
        <v>53724</v>
      </c>
      <c r="D5" s="17" t="n">
        <v>1</v>
      </c>
      <c r="E5" s="18" t="n">
        <v>-90.15</v>
      </c>
      <c r="F5" s="18" t="n">
        <v>40.28</v>
      </c>
      <c r="G5" s="18" t="n">
        <v>3018.67</v>
      </c>
      <c r="H5" s="18" t="n">
        <v>6.5</v>
      </c>
      <c r="I5" s="18" t="n">
        <v>0</v>
      </c>
      <c r="J5" s="18" t="n">
        <v>0.75</v>
      </c>
      <c r="K5" s="18" t="n">
        <v>1.2</v>
      </c>
      <c r="L5" s="17" t="n">
        <v>138</v>
      </c>
      <c r="M5" s="17" t="n">
        <v>1</v>
      </c>
      <c r="N5" s="17"/>
      <c r="O5" s="17"/>
      <c r="P5" s="17" t="s">
        <v>140</v>
      </c>
      <c r="Q5" s="17"/>
      <c r="R5" s="17"/>
      <c r="S5" s="17"/>
      <c r="T5" s="17" t="n">
        <v>0.5</v>
      </c>
      <c r="U5" s="17" t="n">
        <v>0.5</v>
      </c>
      <c r="V5" s="17" t="n">
        <v>1</v>
      </c>
      <c r="W5" s="17" t="n">
        <v>1</v>
      </c>
      <c r="X5" s="17" t="n">
        <v>1</v>
      </c>
      <c r="Y5" s="17" t="n">
        <v>1</v>
      </c>
      <c r="Z5" s="17" t="n">
        <v>0</v>
      </c>
      <c r="AA5" s="17" t="n">
        <v>1</v>
      </c>
      <c r="AB5" s="17" t="n">
        <v>0</v>
      </c>
      <c r="AC5" s="17" t="n">
        <v>1</v>
      </c>
      <c r="AD5" s="17" t="n">
        <f aca="false">SUM(T5:AC5)</f>
        <v>7</v>
      </c>
      <c r="AE5" s="20" t="s">
        <v>141</v>
      </c>
    </row>
    <row r="6" customFormat="false" ht="15" hidden="false" customHeight="false" outlineLevel="0" collapsed="false">
      <c r="A6" s="16" t="n">
        <v>1574</v>
      </c>
      <c r="B6" s="17" t="n">
        <v>20140608</v>
      </c>
      <c r="C6" s="16" t="n">
        <v>201839</v>
      </c>
      <c r="D6" s="17" t="n">
        <v>1</v>
      </c>
      <c r="E6" s="18" t="n">
        <v>-103.72</v>
      </c>
      <c r="F6" s="18" t="n">
        <v>40.85</v>
      </c>
      <c r="G6" s="18" t="n">
        <v>3133.14</v>
      </c>
      <c r="H6" s="18" t="n">
        <v>8.75</v>
      </c>
      <c r="I6" s="18" t="n">
        <v>1.12</v>
      </c>
      <c r="J6" s="18" t="n">
        <v>1.1</v>
      </c>
      <c r="K6" s="18" t="n">
        <v>0.95</v>
      </c>
      <c r="L6" s="17" t="n">
        <v>1476</v>
      </c>
      <c r="M6" s="17" t="n">
        <v>1</v>
      </c>
      <c r="N6" s="17"/>
      <c r="O6" s="17"/>
      <c r="P6" s="17" t="s">
        <v>142</v>
      </c>
      <c r="Q6" s="17"/>
      <c r="R6" s="17"/>
      <c r="S6" s="17"/>
      <c r="T6" s="17" t="n">
        <v>-0.5</v>
      </c>
      <c r="U6" s="17" t="n">
        <v>1</v>
      </c>
      <c r="V6" s="17" t="n">
        <v>1</v>
      </c>
      <c r="W6" s="17" t="n">
        <v>1</v>
      </c>
      <c r="X6" s="17" t="n">
        <v>1</v>
      </c>
      <c r="Y6" s="17" t="n">
        <v>1</v>
      </c>
      <c r="Z6" s="17" t="n">
        <v>0</v>
      </c>
      <c r="AA6" s="17" t="n">
        <v>-1</v>
      </c>
      <c r="AB6" s="17" t="n">
        <v>0.5</v>
      </c>
      <c r="AC6" s="17" t="n">
        <v>-0.5</v>
      </c>
      <c r="AD6" s="17" t="n">
        <f aca="false">SUM(T6:AC6)</f>
        <v>3.5</v>
      </c>
      <c r="AE6" s="20" t="s">
        <v>143</v>
      </c>
    </row>
    <row r="7" customFormat="false" ht="15" hidden="false" customHeight="false" outlineLevel="0" collapsed="false">
      <c r="A7" s="16" t="n">
        <v>1574</v>
      </c>
      <c r="B7" s="17" t="n">
        <v>20140608</v>
      </c>
      <c r="C7" s="16" t="n">
        <v>201839</v>
      </c>
      <c r="D7" s="17" t="n">
        <v>2</v>
      </c>
      <c r="E7" s="18" t="n">
        <v>-104.12</v>
      </c>
      <c r="F7" s="18" t="n">
        <v>39.58</v>
      </c>
      <c r="G7" s="18" t="n">
        <v>1548.67</v>
      </c>
      <c r="H7" s="18" t="n">
        <v>8.38</v>
      </c>
      <c r="I7" s="18" t="n">
        <v>1.38</v>
      </c>
      <c r="J7" s="18" t="n">
        <v>0.5</v>
      </c>
      <c r="K7" s="18" t="n">
        <v>0.7</v>
      </c>
      <c r="L7" s="17" t="n">
        <v>1611</v>
      </c>
      <c r="M7" s="17" t="n">
        <v>1</v>
      </c>
      <c r="N7" s="17"/>
      <c r="O7" s="17"/>
      <c r="P7" s="17" t="s">
        <v>144</v>
      </c>
      <c r="Q7" s="17"/>
      <c r="R7" s="17"/>
      <c r="S7" s="17"/>
      <c r="T7" s="17" t="n">
        <v>-0.5</v>
      </c>
      <c r="U7" s="17" t="n">
        <v>1</v>
      </c>
      <c r="V7" s="17" t="n">
        <v>1</v>
      </c>
      <c r="W7" s="17" t="n">
        <v>-0.5</v>
      </c>
      <c r="X7" s="17" t="n">
        <v>1</v>
      </c>
      <c r="Y7" s="17" t="n">
        <v>1</v>
      </c>
      <c r="Z7" s="17" t="n">
        <v>0</v>
      </c>
      <c r="AA7" s="17" t="n">
        <v>-1</v>
      </c>
      <c r="AB7" s="17" t="n">
        <v>0.5</v>
      </c>
      <c r="AC7" s="17" t="n">
        <v>1</v>
      </c>
      <c r="AD7" s="17" t="n">
        <f aca="false">SUM(T7:AC7)</f>
        <v>3.5</v>
      </c>
      <c r="AE7" s="20" t="s">
        <v>145</v>
      </c>
    </row>
    <row r="8" customFormat="false" ht="15" hidden="false" customHeight="false" outlineLevel="0" collapsed="false">
      <c r="A8" s="16" t="n">
        <v>1609</v>
      </c>
      <c r="B8" s="17" t="n">
        <v>20140611</v>
      </c>
      <c r="C8" s="16" t="n">
        <v>23715</v>
      </c>
      <c r="D8" s="17" t="n">
        <v>1</v>
      </c>
      <c r="E8" s="18" t="n">
        <v>-90.95</v>
      </c>
      <c r="F8" s="18" t="n">
        <v>53.68</v>
      </c>
      <c r="G8" s="18" t="n">
        <v>1446.53</v>
      </c>
      <c r="H8" s="18" t="n">
        <v>5.62</v>
      </c>
      <c r="I8" s="18" t="n">
        <v>0</v>
      </c>
      <c r="J8" s="18" t="n">
        <v>1.05</v>
      </c>
      <c r="K8" s="18" t="n">
        <v>1</v>
      </c>
      <c r="L8" s="17" t="n">
        <v>209</v>
      </c>
      <c r="M8" s="17" t="n">
        <v>1</v>
      </c>
      <c r="N8" s="17"/>
      <c r="O8" s="17"/>
      <c r="P8" s="17" t="s">
        <v>146</v>
      </c>
      <c r="Q8" s="17"/>
      <c r="R8" s="17"/>
      <c r="S8" s="17"/>
      <c r="T8" s="17" t="n">
        <v>0.5</v>
      </c>
      <c r="U8" s="17" t="n">
        <v>1</v>
      </c>
      <c r="V8" s="17" t="n">
        <v>1</v>
      </c>
      <c r="W8" s="17" t="n">
        <v>1</v>
      </c>
      <c r="X8" s="17" t="n">
        <v>0.5</v>
      </c>
      <c r="Y8" s="17" t="n">
        <v>1</v>
      </c>
      <c r="Z8" s="17" t="n">
        <v>0</v>
      </c>
      <c r="AA8" s="17" t="n">
        <v>-1</v>
      </c>
      <c r="AB8" s="17" t="n">
        <v>-1</v>
      </c>
      <c r="AC8" s="17" t="n">
        <v>-1</v>
      </c>
      <c r="AD8" s="17" t="n">
        <f aca="false">SUM(T8:AC8)</f>
        <v>2</v>
      </c>
      <c r="AE8" s="20" t="s">
        <v>147</v>
      </c>
    </row>
    <row r="9" customFormat="false" ht="15" hidden="false" customHeight="false" outlineLevel="0" collapsed="false">
      <c r="A9" s="16" t="n">
        <v>1610</v>
      </c>
      <c r="B9" s="17" t="n">
        <v>20140611</v>
      </c>
      <c r="C9" s="16" t="n">
        <v>41235</v>
      </c>
      <c r="D9" s="17" t="n">
        <v>1</v>
      </c>
      <c r="E9" s="18" t="n">
        <v>-101.1</v>
      </c>
      <c r="F9" s="18" t="n">
        <v>44.6</v>
      </c>
      <c r="G9" s="18" t="n">
        <v>1782.75</v>
      </c>
      <c r="H9" s="18" t="n">
        <v>9</v>
      </c>
      <c r="I9" s="18" t="n">
        <v>0</v>
      </c>
      <c r="J9" s="18" t="n">
        <v>0.95</v>
      </c>
      <c r="K9" s="18" t="n">
        <v>0.75</v>
      </c>
      <c r="L9" s="17" t="n">
        <v>617</v>
      </c>
      <c r="M9" s="17" t="n">
        <v>1</v>
      </c>
      <c r="N9" s="17"/>
      <c r="O9" s="17"/>
      <c r="P9" s="17" t="s">
        <v>148</v>
      </c>
      <c r="Q9" s="17"/>
      <c r="R9" s="17"/>
      <c r="S9" s="17"/>
      <c r="T9" s="17" t="n">
        <v>1</v>
      </c>
      <c r="U9" s="17" t="n">
        <v>-1</v>
      </c>
      <c r="V9" s="17" t="n">
        <v>1</v>
      </c>
      <c r="W9" s="17" t="n">
        <v>1</v>
      </c>
      <c r="X9" s="17" t="n">
        <v>1</v>
      </c>
      <c r="Y9" s="17" t="n">
        <v>0.5</v>
      </c>
      <c r="Z9" s="17" t="n">
        <v>0</v>
      </c>
      <c r="AA9" s="17" t="n">
        <v>1</v>
      </c>
      <c r="AB9" s="17" t="n">
        <v>-0.5</v>
      </c>
      <c r="AC9" s="17" t="n">
        <v>1</v>
      </c>
      <c r="AD9" s="17" t="n">
        <f aca="false">SUM(T9:AC9)</f>
        <v>5</v>
      </c>
      <c r="AE9" s="20" t="s">
        <v>149</v>
      </c>
    </row>
    <row r="10" customFormat="false" ht="15" hidden="false" customHeight="false" outlineLevel="0" collapsed="false">
      <c r="A10" s="16" t="n">
        <v>1666</v>
      </c>
      <c r="B10" s="17" t="n">
        <v>20140614</v>
      </c>
      <c r="C10" s="16" t="n">
        <v>181518</v>
      </c>
      <c r="D10" s="17" t="n">
        <v>1</v>
      </c>
      <c r="E10" s="18" t="n">
        <v>-94.05</v>
      </c>
      <c r="F10" s="18" t="n">
        <v>43.15</v>
      </c>
      <c r="G10" s="18" t="n">
        <v>2119.84</v>
      </c>
      <c r="H10" s="18" t="n">
        <v>9.88</v>
      </c>
      <c r="I10" s="18" t="n">
        <v>0</v>
      </c>
      <c r="J10" s="18" t="n">
        <v>0.75</v>
      </c>
      <c r="K10" s="18" t="n">
        <v>0.65</v>
      </c>
      <c r="L10" s="17" t="n">
        <v>364</v>
      </c>
      <c r="M10" s="17" t="n">
        <v>1</v>
      </c>
      <c r="N10" s="17"/>
      <c r="O10" s="17"/>
      <c r="P10" s="17" t="s">
        <v>150</v>
      </c>
      <c r="Q10" s="17"/>
      <c r="R10" s="17"/>
      <c r="S10" s="17"/>
      <c r="T10" s="17" t="n">
        <v>1</v>
      </c>
      <c r="U10" s="17" t="n">
        <v>1</v>
      </c>
      <c r="V10" s="17" t="n">
        <v>1</v>
      </c>
      <c r="W10" s="17" t="n">
        <v>-1</v>
      </c>
      <c r="X10" s="17" t="n">
        <v>1</v>
      </c>
      <c r="Y10" s="17" t="n">
        <v>-0.5</v>
      </c>
      <c r="Z10" s="17" t="n">
        <v>0</v>
      </c>
      <c r="AA10" s="17" t="n">
        <v>-1</v>
      </c>
      <c r="AB10" s="17" t="n">
        <v>-0.5</v>
      </c>
      <c r="AC10" s="17" t="n">
        <v>-0.5</v>
      </c>
      <c r="AD10" s="17" t="n">
        <f aca="false">SUM(T10:AC10)</f>
        <v>0.5</v>
      </c>
      <c r="AE10" s="20" t="s">
        <v>151</v>
      </c>
    </row>
    <row r="11" customFormat="false" ht="15" hidden="false" customHeight="false" outlineLevel="0" collapsed="false">
      <c r="A11" s="16" t="n">
        <v>1666</v>
      </c>
      <c r="B11" s="17" t="n">
        <v>20140614</v>
      </c>
      <c r="C11" s="16" t="n">
        <v>181518</v>
      </c>
      <c r="D11" s="17" t="n">
        <v>2</v>
      </c>
      <c r="E11" s="18" t="n">
        <v>-94.5</v>
      </c>
      <c r="F11" s="18" t="n">
        <v>43.72</v>
      </c>
      <c r="G11" s="18" t="n">
        <v>1630.69</v>
      </c>
      <c r="H11" s="18" t="n">
        <v>7.12</v>
      </c>
      <c r="I11" s="18" t="n">
        <v>0</v>
      </c>
      <c r="J11" s="18" t="n">
        <v>0.95</v>
      </c>
      <c r="K11" s="18" t="n">
        <v>0.6</v>
      </c>
      <c r="L11" s="17" t="n">
        <v>352</v>
      </c>
      <c r="M11" s="17" t="n">
        <v>1</v>
      </c>
      <c r="N11" s="17"/>
      <c r="O11" s="17"/>
      <c r="P11" s="17" t="s">
        <v>150</v>
      </c>
      <c r="Q11" s="17"/>
      <c r="R11" s="17"/>
      <c r="S11" s="17"/>
      <c r="T11" s="17" t="n">
        <v>1</v>
      </c>
      <c r="U11" s="17" t="n">
        <v>-1</v>
      </c>
      <c r="V11" s="17" t="n">
        <v>1</v>
      </c>
      <c r="W11" s="17" t="n">
        <v>1</v>
      </c>
      <c r="X11" s="17" t="n">
        <v>0.5</v>
      </c>
      <c r="Y11" s="17" t="n">
        <v>-0.5</v>
      </c>
      <c r="Z11" s="17" t="n">
        <v>0</v>
      </c>
      <c r="AA11" s="17" t="n">
        <v>-1</v>
      </c>
      <c r="AB11" s="17" t="n">
        <v>-0.5</v>
      </c>
      <c r="AC11" s="17" t="n">
        <v>-0.5</v>
      </c>
      <c r="AD11" s="17" t="n">
        <f aca="false">SUM(T11:AC11)</f>
        <v>0</v>
      </c>
      <c r="AE11" s="20" t="s">
        <v>152</v>
      </c>
    </row>
    <row r="12" customFormat="false" ht="15" hidden="false" customHeight="false" outlineLevel="0" collapsed="false">
      <c r="A12" s="16" t="n">
        <v>1671</v>
      </c>
      <c r="B12" s="17" t="n">
        <v>20140615</v>
      </c>
      <c r="C12" s="16" t="n">
        <v>21640</v>
      </c>
      <c r="D12" s="17" t="n">
        <v>1</v>
      </c>
      <c r="E12" s="18" t="n">
        <v>-92.77</v>
      </c>
      <c r="F12" s="18" t="n">
        <v>45</v>
      </c>
      <c r="G12" s="18" t="n">
        <v>2775.87</v>
      </c>
      <c r="H12" s="18" t="n">
        <v>7.75</v>
      </c>
      <c r="I12" s="18" t="n">
        <v>0</v>
      </c>
      <c r="J12" s="18" t="n">
        <v>1.4</v>
      </c>
      <c r="K12" s="18" t="n">
        <v>0.75</v>
      </c>
      <c r="L12" s="17" t="n">
        <v>273</v>
      </c>
      <c r="M12" s="17" t="n">
        <v>1</v>
      </c>
      <c r="N12" s="17"/>
      <c r="O12" s="17"/>
      <c r="P12" s="17" t="s">
        <v>153</v>
      </c>
      <c r="Q12" s="17"/>
      <c r="R12" s="17"/>
      <c r="S12" s="17"/>
      <c r="T12" s="17" t="n">
        <v>0.5</v>
      </c>
      <c r="U12" s="17" t="n">
        <v>-1</v>
      </c>
      <c r="V12" s="17" t="n">
        <v>1</v>
      </c>
      <c r="W12" s="17" t="n">
        <v>1</v>
      </c>
      <c r="X12" s="17" t="n">
        <v>0.5</v>
      </c>
      <c r="Y12" s="17" t="n">
        <v>0.5</v>
      </c>
      <c r="Z12" s="17" t="n">
        <v>0</v>
      </c>
      <c r="AA12" s="17" t="n">
        <v>0</v>
      </c>
      <c r="AB12" s="17" t="n">
        <v>0</v>
      </c>
      <c r="AC12" s="17" t="n">
        <v>0</v>
      </c>
      <c r="AD12" s="17" t="n">
        <f aca="false">SUM(T12:AC12)</f>
        <v>2.5</v>
      </c>
      <c r="AE12" s="20" t="s">
        <v>154</v>
      </c>
    </row>
    <row r="13" customFormat="false" ht="15" hidden="false" customHeight="false" outlineLevel="0" collapsed="false">
      <c r="A13" s="16" t="n">
        <v>1733</v>
      </c>
      <c r="B13" s="17" t="n">
        <v>20140619</v>
      </c>
      <c r="C13" s="16" t="n">
        <v>15402</v>
      </c>
      <c r="D13" s="17" t="n">
        <v>1</v>
      </c>
      <c r="E13" s="18" t="n">
        <v>-98.95</v>
      </c>
      <c r="F13" s="18" t="n">
        <v>38.47</v>
      </c>
      <c r="G13" s="18" t="n">
        <v>1476.17</v>
      </c>
      <c r="H13" s="18" t="n">
        <v>9.75</v>
      </c>
      <c r="I13" s="18" t="n">
        <v>0.12</v>
      </c>
      <c r="J13" s="18" t="n">
        <v>0.55</v>
      </c>
      <c r="K13" s="18" t="n">
        <v>0.4</v>
      </c>
      <c r="L13" s="17" t="n">
        <v>588</v>
      </c>
      <c r="M13" s="17" t="n">
        <v>1</v>
      </c>
      <c r="N13" s="17"/>
      <c r="O13" s="17"/>
      <c r="P13" s="17" t="s">
        <v>155</v>
      </c>
      <c r="Q13" s="17"/>
      <c r="R13" s="17"/>
      <c r="S13" s="17"/>
      <c r="T13" s="17" t="n">
        <v>0.5</v>
      </c>
      <c r="U13" s="17" t="n">
        <v>0.5</v>
      </c>
      <c r="V13" s="17" t="n">
        <v>1</v>
      </c>
      <c r="W13" s="17" t="n">
        <v>-1</v>
      </c>
      <c r="X13" s="17" t="n">
        <v>1</v>
      </c>
      <c r="Y13" s="17" t="n">
        <v>1</v>
      </c>
      <c r="Z13" s="17" t="n">
        <v>0</v>
      </c>
      <c r="AA13" s="17" t="n">
        <v>-1</v>
      </c>
      <c r="AB13" s="17" t="n">
        <v>-1</v>
      </c>
      <c r="AC13" s="17" t="n">
        <v>-1</v>
      </c>
      <c r="AD13" s="17" t="n">
        <f aca="false">SUM(T13:AC13)</f>
        <v>0</v>
      </c>
      <c r="AE13" s="20" t="s">
        <v>156</v>
      </c>
    </row>
    <row r="14" customFormat="false" ht="15" hidden="false" customHeight="false" outlineLevel="0" collapsed="false">
      <c r="A14" s="16" t="n">
        <v>1748</v>
      </c>
      <c r="B14" s="17" t="n">
        <v>20140620</v>
      </c>
      <c r="C14" s="16" t="n">
        <v>10106</v>
      </c>
      <c r="D14" s="17" t="n">
        <v>1</v>
      </c>
      <c r="E14" s="18" t="n">
        <v>-90.98</v>
      </c>
      <c r="F14" s="18" t="n">
        <v>39.62</v>
      </c>
      <c r="G14" s="18" t="n">
        <v>1142.81</v>
      </c>
      <c r="H14" s="18" t="n">
        <v>7.5</v>
      </c>
      <c r="I14" s="18" t="n">
        <v>0</v>
      </c>
      <c r="J14" s="18" t="n">
        <v>0.4</v>
      </c>
      <c r="K14" s="18" t="n">
        <v>0.6</v>
      </c>
      <c r="L14" s="17" t="n">
        <v>219</v>
      </c>
      <c r="M14" s="17" t="n">
        <v>1</v>
      </c>
      <c r="N14" s="17"/>
      <c r="O14" s="17"/>
      <c r="P14" s="17" t="s">
        <v>140</v>
      </c>
      <c r="Q14" s="17"/>
      <c r="R14" s="17"/>
      <c r="S14" s="17"/>
      <c r="T14" s="17" t="n">
        <v>-0.5</v>
      </c>
      <c r="U14" s="17" t="n">
        <v>1</v>
      </c>
      <c r="V14" s="17" t="n">
        <v>1</v>
      </c>
      <c r="W14" s="17" t="n">
        <v>-1</v>
      </c>
      <c r="X14" s="17" t="n">
        <v>0.5</v>
      </c>
      <c r="Y14" s="17" t="n">
        <v>0.5</v>
      </c>
      <c r="Z14" s="17" t="n">
        <v>0</v>
      </c>
      <c r="AA14" s="17" t="n">
        <v>1</v>
      </c>
      <c r="AB14" s="17" t="n">
        <v>0</v>
      </c>
      <c r="AC14" s="17" t="n">
        <v>1</v>
      </c>
      <c r="AD14" s="17" t="n">
        <f aca="false">SUM(T14:AC14)</f>
        <v>3.5</v>
      </c>
      <c r="AE14" s="20" t="s">
        <v>157</v>
      </c>
    </row>
    <row r="15" customFormat="false" ht="15" hidden="false" customHeight="false" outlineLevel="0" collapsed="false">
      <c r="A15" s="16" t="n">
        <v>1748</v>
      </c>
      <c r="B15" s="17" t="n">
        <v>20140620</v>
      </c>
      <c r="C15" s="16" t="n">
        <v>10106</v>
      </c>
      <c r="D15" s="17" t="n">
        <v>2</v>
      </c>
      <c r="E15" s="18" t="n">
        <v>-90.12</v>
      </c>
      <c r="F15" s="18" t="n">
        <v>40.03</v>
      </c>
      <c r="G15" s="18" t="n">
        <v>1372.88</v>
      </c>
      <c r="H15" s="18" t="n">
        <v>6.38</v>
      </c>
      <c r="I15" s="18" t="n">
        <v>0</v>
      </c>
      <c r="J15" s="18" t="n">
        <v>0.5</v>
      </c>
      <c r="K15" s="18" t="n">
        <v>0.7</v>
      </c>
      <c r="L15" s="17" t="n">
        <v>142</v>
      </c>
      <c r="M15" s="17" t="n">
        <v>1</v>
      </c>
      <c r="N15" s="17"/>
      <c r="O15" s="17"/>
      <c r="P15" s="17" t="s">
        <v>140</v>
      </c>
      <c r="Q15" s="17"/>
      <c r="R15" s="17"/>
      <c r="S15" s="17"/>
      <c r="T15" s="17" t="n">
        <v>0.5</v>
      </c>
      <c r="U15" s="17" t="n">
        <v>1</v>
      </c>
      <c r="V15" s="17" t="n">
        <v>1</v>
      </c>
      <c r="W15" s="17" t="n">
        <v>0.5</v>
      </c>
      <c r="X15" s="17" t="n">
        <v>0.5</v>
      </c>
      <c r="Y15" s="17" t="n">
        <v>1</v>
      </c>
      <c r="Z15" s="17" t="n">
        <v>0</v>
      </c>
      <c r="AA15" s="17" t="n">
        <v>1</v>
      </c>
      <c r="AB15" s="17" t="n">
        <v>0.5</v>
      </c>
      <c r="AC15" s="17" t="n">
        <v>1</v>
      </c>
      <c r="AD15" s="17" t="n">
        <f aca="false">SUM(T15:AC15)</f>
        <v>7</v>
      </c>
      <c r="AE15" s="20" t="s">
        <v>158</v>
      </c>
    </row>
    <row r="16" customFormat="false" ht="15" hidden="false" customHeight="false" outlineLevel="0" collapsed="false">
      <c r="A16" s="16" t="n">
        <v>1748</v>
      </c>
      <c r="B16" s="17" t="n">
        <v>20140620</v>
      </c>
      <c r="C16" s="16" t="n">
        <v>10106</v>
      </c>
      <c r="D16" s="17" t="n">
        <v>3</v>
      </c>
      <c r="E16" s="18" t="n">
        <v>-92.03</v>
      </c>
      <c r="F16" s="18" t="n">
        <v>41.33</v>
      </c>
      <c r="G16" s="18" t="n">
        <v>1532.08</v>
      </c>
      <c r="H16" s="18" t="n">
        <v>7</v>
      </c>
      <c r="I16" s="18" t="n">
        <v>0</v>
      </c>
      <c r="J16" s="18" t="n">
        <v>0.6</v>
      </c>
      <c r="K16" s="18" t="n">
        <v>0.7</v>
      </c>
      <c r="L16" s="17" t="n">
        <v>245</v>
      </c>
      <c r="M16" s="17" t="n">
        <v>1</v>
      </c>
      <c r="N16" s="17"/>
      <c r="O16" s="17"/>
      <c r="P16" s="17" t="s">
        <v>150</v>
      </c>
      <c r="Q16" s="17"/>
      <c r="R16" s="17"/>
      <c r="S16" s="17"/>
      <c r="T16" s="17" t="n">
        <v>0.5</v>
      </c>
      <c r="U16" s="17" t="n">
        <v>1</v>
      </c>
      <c r="V16" s="17" t="n">
        <v>1</v>
      </c>
      <c r="W16" s="17" t="n">
        <v>1</v>
      </c>
      <c r="X16" s="17" t="n">
        <v>1</v>
      </c>
      <c r="Y16" s="17" t="n">
        <v>0.5</v>
      </c>
      <c r="Z16" s="17" t="n">
        <v>0</v>
      </c>
      <c r="AA16" s="17" t="n">
        <v>1</v>
      </c>
      <c r="AB16" s="17" t="n">
        <v>0.5</v>
      </c>
      <c r="AC16" s="17" t="n">
        <v>1</v>
      </c>
      <c r="AD16" s="17" t="n">
        <f aca="false">SUM(T16:AC16)</f>
        <v>7.5</v>
      </c>
      <c r="AE16" s="20" t="s">
        <v>159</v>
      </c>
    </row>
    <row r="17" customFormat="false" ht="15" hidden="false" customHeight="false" outlineLevel="0" collapsed="false">
      <c r="A17" s="16" t="n">
        <v>1810</v>
      </c>
      <c r="B17" s="17" t="n">
        <v>20140624</v>
      </c>
      <c r="C17" s="16" t="n">
        <v>4304</v>
      </c>
      <c r="D17" s="17" t="n">
        <v>1</v>
      </c>
      <c r="E17" s="18" t="n">
        <v>-103.53</v>
      </c>
      <c r="F17" s="18" t="n">
        <v>40.1</v>
      </c>
      <c r="G17" s="18" t="n">
        <v>2033.41</v>
      </c>
      <c r="H17" s="18" t="n">
        <v>9.38</v>
      </c>
      <c r="I17" s="18" t="n">
        <v>1</v>
      </c>
      <c r="J17" s="18" t="n">
        <v>1.3</v>
      </c>
      <c r="K17" s="18" t="n">
        <v>0.35</v>
      </c>
      <c r="L17" s="17" t="n">
        <v>1373</v>
      </c>
      <c r="M17" s="17" t="n">
        <v>1</v>
      </c>
      <c r="N17" s="17"/>
      <c r="O17" s="17"/>
      <c r="P17" s="17" t="s">
        <v>144</v>
      </c>
      <c r="Q17" s="17"/>
      <c r="R17" s="17"/>
      <c r="S17" s="17"/>
      <c r="T17" s="17" t="n">
        <v>0.5</v>
      </c>
      <c r="U17" s="17" t="n">
        <v>-1</v>
      </c>
      <c r="V17" s="17" t="n">
        <v>1</v>
      </c>
      <c r="W17" s="17" t="n">
        <v>1</v>
      </c>
      <c r="X17" s="17" t="n">
        <v>1</v>
      </c>
      <c r="Y17" s="17" t="n">
        <v>1</v>
      </c>
      <c r="Z17" s="17" t="n">
        <v>0</v>
      </c>
      <c r="AA17" s="17" t="n">
        <v>-1</v>
      </c>
      <c r="AB17" s="17" t="n">
        <v>0.5</v>
      </c>
      <c r="AC17" s="17" t="n">
        <v>0.5</v>
      </c>
      <c r="AD17" s="17" t="n">
        <f aca="false">SUM(T17:AC17)</f>
        <v>3.5</v>
      </c>
      <c r="AE17" s="20" t="s">
        <v>160</v>
      </c>
    </row>
    <row r="18" customFormat="false" ht="15" hidden="false" customHeight="false" outlineLevel="0" collapsed="false">
      <c r="A18" s="16" t="n">
        <v>1871</v>
      </c>
      <c r="B18" s="17" t="n">
        <v>20140627</v>
      </c>
      <c r="C18" s="16" t="n">
        <v>224649</v>
      </c>
      <c r="D18" s="17" t="n">
        <v>1</v>
      </c>
      <c r="E18" s="18" t="n">
        <v>-97.45</v>
      </c>
      <c r="F18" s="18" t="n">
        <v>48.28</v>
      </c>
      <c r="G18" s="18" t="n">
        <v>1501.82</v>
      </c>
      <c r="H18" s="18" t="n">
        <v>8.12</v>
      </c>
      <c r="I18" s="18" t="n">
        <v>0</v>
      </c>
      <c r="J18" s="18" t="n">
        <v>0.55</v>
      </c>
      <c r="K18" s="18" t="n">
        <v>0.9</v>
      </c>
      <c r="L18" s="17" t="n">
        <v>254</v>
      </c>
      <c r="M18" s="17" t="n">
        <v>1</v>
      </c>
      <c r="N18" s="17"/>
      <c r="O18" s="17"/>
      <c r="P18" s="17" t="s">
        <v>161</v>
      </c>
      <c r="Q18" s="17"/>
      <c r="R18" s="17"/>
      <c r="S18" s="17"/>
      <c r="T18" s="17" t="n">
        <v>1</v>
      </c>
      <c r="U18" s="17" t="n">
        <v>0.5</v>
      </c>
      <c r="V18" s="17" t="n">
        <v>1</v>
      </c>
      <c r="W18" s="17" t="n">
        <v>1</v>
      </c>
      <c r="X18" s="17" t="n">
        <v>1</v>
      </c>
      <c r="Y18" s="17" t="n">
        <v>0.5</v>
      </c>
      <c r="Z18" s="17" t="n">
        <v>0</v>
      </c>
      <c r="AA18" s="17" t="n">
        <v>0.5</v>
      </c>
      <c r="AB18" s="17" t="n">
        <v>0.5</v>
      </c>
      <c r="AC18" s="17" t="n">
        <v>0.5</v>
      </c>
      <c r="AD18" s="17" t="n">
        <f aca="false">SUM(T18:AC18)</f>
        <v>6.5</v>
      </c>
      <c r="AE18" s="20" t="s">
        <v>162</v>
      </c>
    </row>
    <row r="19" customFormat="false" ht="15" hidden="false" customHeight="false" outlineLevel="0" collapsed="false">
      <c r="A19" s="16" t="n">
        <v>1912</v>
      </c>
      <c r="B19" s="17" t="n">
        <v>20140630</v>
      </c>
      <c r="C19" s="16" t="n">
        <v>134328</v>
      </c>
      <c r="D19" s="17" t="n">
        <v>1</v>
      </c>
      <c r="E19" s="18" t="n">
        <v>-96.4</v>
      </c>
      <c r="F19" s="18" t="n">
        <v>42.62</v>
      </c>
      <c r="G19" s="18" t="n">
        <v>1023.49</v>
      </c>
      <c r="H19" s="18" t="n">
        <v>8.38</v>
      </c>
      <c r="I19" s="18" t="n">
        <v>0</v>
      </c>
      <c r="J19" s="18" t="n">
        <v>0.85</v>
      </c>
      <c r="K19" s="18" t="n">
        <v>0.3</v>
      </c>
      <c r="L19" s="17" t="n">
        <v>413</v>
      </c>
      <c r="M19" s="17" t="n">
        <v>1</v>
      </c>
      <c r="N19" s="17"/>
      <c r="O19" s="17"/>
      <c r="P19" s="17" t="s">
        <v>163</v>
      </c>
      <c r="Q19" s="17"/>
      <c r="R19" s="17"/>
      <c r="S19" s="17"/>
      <c r="T19" s="17" t="n">
        <v>0</v>
      </c>
      <c r="U19" s="17" t="n">
        <v>0</v>
      </c>
      <c r="V19" s="17" t="n">
        <v>1</v>
      </c>
      <c r="W19" s="17" t="n">
        <v>0</v>
      </c>
      <c r="X19" s="17" t="n">
        <v>1</v>
      </c>
      <c r="Y19" s="17" t="n">
        <v>0</v>
      </c>
      <c r="Z19" s="17" t="n">
        <v>0</v>
      </c>
      <c r="AA19" s="17" t="n">
        <v>-1</v>
      </c>
      <c r="AB19" s="17" t="n">
        <v>0.5</v>
      </c>
      <c r="AC19" s="17" t="n">
        <v>-1</v>
      </c>
      <c r="AD19" s="17" t="n">
        <f aca="false">SUM(T19:AC19)</f>
        <v>0.5</v>
      </c>
      <c r="AE19" s="20" t="s">
        <v>164</v>
      </c>
    </row>
    <row r="20" customFormat="false" ht="15" hidden="false" customHeight="false" outlineLevel="0" collapsed="false">
      <c r="A20" s="16" t="n">
        <v>1917</v>
      </c>
      <c r="B20" s="39" t="n">
        <v>20140630</v>
      </c>
      <c r="C20" s="16" t="n">
        <v>214655</v>
      </c>
      <c r="D20" s="17" t="n">
        <v>1</v>
      </c>
      <c r="E20" s="18" t="n">
        <v>-92.53</v>
      </c>
      <c r="F20" s="18" t="n">
        <v>42.9</v>
      </c>
      <c r="G20" s="18" t="n">
        <v>1924.7</v>
      </c>
      <c r="H20" s="18" t="n">
        <v>7.38</v>
      </c>
      <c r="I20" s="18" t="n">
        <v>0</v>
      </c>
      <c r="J20" s="18" t="n">
        <v>1</v>
      </c>
      <c r="K20" s="18" t="n">
        <v>0.55</v>
      </c>
      <c r="L20" s="17" t="n">
        <v>304</v>
      </c>
      <c r="M20" s="17" t="n">
        <v>1</v>
      </c>
      <c r="N20" s="17"/>
      <c r="O20" s="17"/>
      <c r="P20" s="17" t="s">
        <v>150</v>
      </c>
      <c r="Q20" s="17"/>
      <c r="R20" s="17"/>
      <c r="S20" s="17"/>
      <c r="T20" s="17" t="n">
        <v>0</v>
      </c>
      <c r="U20" s="17" t="n">
        <v>1</v>
      </c>
      <c r="V20" s="17" t="n">
        <v>1</v>
      </c>
      <c r="W20" s="17" t="n">
        <v>0</v>
      </c>
      <c r="X20" s="17" t="n">
        <v>1</v>
      </c>
      <c r="Y20" s="17" t="n">
        <v>0.5</v>
      </c>
      <c r="Z20" s="17" t="n">
        <v>0</v>
      </c>
      <c r="AA20" s="17" t="n">
        <v>0</v>
      </c>
      <c r="AB20" s="17" t="n">
        <v>0</v>
      </c>
      <c r="AC20" s="17" t="n">
        <v>0</v>
      </c>
      <c r="AD20" s="17" t="n">
        <f aca="false">SUM(T20:AC20)</f>
        <v>3.5</v>
      </c>
      <c r="AE20" s="40" t="s">
        <v>165</v>
      </c>
    </row>
    <row r="21" customFormat="false" ht="15" hidden="false" customHeight="false" outlineLevel="0" collapsed="false">
      <c r="A21" s="16" t="n">
        <v>2009</v>
      </c>
      <c r="B21" s="17" t="n">
        <v>20140706</v>
      </c>
      <c r="C21" s="16" t="n">
        <v>193917</v>
      </c>
      <c r="D21" s="17" t="n">
        <v>1</v>
      </c>
      <c r="E21" s="18" t="n">
        <v>-90.25</v>
      </c>
      <c r="F21" s="18" t="n">
        <v>47.9</v>
      </c>
      <c r="G21" s="18" t="n">
        <v>1429.92</v>
      </c>
      <c r="H21" s="18" t="n">
        <v>9.75</v>
      </c>
      <c r="I21" s="18" t="n">
        <v>0</v>
      </c>
      <c r="J21" s="18" t="n">
        <v>1.05</v>
      </c>
      <c r="K21" s="18" t="n">
        <v>0.45</v>
      </c>
      <c r="L21" s="17" t="n">
        <v>498</v>
      </c>
      <c r="M21" s="17" t="n">
        <v>1</v>
      </c>
      <c r="N21" s="17"/>
      <c r="O21" s="17"/>
      <c r="P21" s="17" t="s">
        <v>136</v>
      </c>
      <c r="Q21" s="17"/>
      <c r="R21" s="17"/>
      <c r="S21" s="17"/>
      <c r="T21" s="17" t="n">
        <v>0.5</v>
      </c>
      <c r="U21" s="17" t="n">
        <v>1</v>
      </c>
      <c r="V21" s="17" t="n">
        <v>1</v>
      </c>
      <c r="W21" s="17" t="n">
        <v>0.5</v>
      </c>
      <c r="X21" s="17" t="n">
        <v>1</v>
      </c>
      <c r="Y21" s="17" t="n">
        <v>1</v>
      </c>
      <c r="Z21" s="17" t="n">
        <v>0</v>
      </c>
      <c r="AA21" s="17" t="n">
        <v>-1</v>
      </c>
      <c r="AB21" s="17" t="n">
        <v>0.5</v>
      </c>
      <c r="AC21" s="17" t="n">
        <v>-1</v>
      </c>
      <c r="AD21" s="17" t="n">
        <f aca="false">SUM(T21:AC21)</f>
        <v>3.5</v>
      </c>
      <c r="AE21" s="20" t="s">
        <v>166</v>
      </c>
    </row>
    <row r="22" customFormat="false" ht="15" hidden="false" customHeight="false" outlineLevel="0" collapsed="false">
      <c r="A22" s="16" t="n">
        <v>2025</v>
      </c>
      <c r="B22" s="17" t="n">
        <v>20140707</v>
      </c>
      <c r="C22" s="16" t="n">
        <v>202407</v>
      </c>
      <c r="D22" s="17" t="n">
        <v>1</v>
      </c>
      <c r="E22" s="18" t="n">
        <v>-102</v>
      </c>
      <c r="F22" s="18" t="n">
        <v>43.22</v>
      </c>
      <c r="G22" s="18" t="n">
        <v>2455.09</v>
      </c>
      <c r="H22" s="18" t="n">
        <v>9.38</v>
      </c>
      <c r="I22" s="18" t="n">
        <v>0.5</v>
      </c>
      <c r="J22" s="18" t="n">
        <v>1.35</v>
      </c>
      <c r="K22" s="18" t="n">
        <v>0.4</v>
      </c>
      <c r="L22" s="17" t="n">
        <v>1036</v>
      </c>
      <c r="M22" s="17" t="n">
        <v>1</v>
      </c>
      <c r="N22" s="17"/>
      <c r="O22" s="17"/>
      <c r="P22" s="17" t="s">
        <v>148</v>
      </c>
      <c r="Q22" s="17"/>
      <c r="R22" s="17"/>
      <c r="S22" s="17"/>
      <c r="T22" s="17" t="n">
        <v>0.5</v>
      </c>
      <c r="U22" s="17" t="n">
        <v>1</v>
      </c>
      <c r="V22" s="17" t="n">
        <v>1</v>
      </c>
      <c r="W22" s="17" t="n">
        <v>1</v>
      </c>
      <c r="X22" s="17" t="n">
        <v>1</v>
      </c>
      <c r="Y22" s="17" t="n">
        <v>0.5</v>
      </c>
      <c r="Z22" s="17" t="n">
        <v>0</v>
      </c>
      <c r="AA22" s="17" t="n">
        <v>-1</v>
      </c>
      <c r="AB22" s="17" t="n">
        <v>0.5</v>
      </c>
      <c r="AC22" s="17" t="n">
        <v>0.5</v>
      </c>
      <c r="AD22" s="17" t="n">
        <f aca="false">SUM(T22:AC22)</f>
        <v>5</v>
      </c>
      <c r="AE22" s="20" t="s">
        <v>167</v>
      </c>
    </row>
    <row r="23" customFormat="false" ht="15" hidden="false" customHeight="false" outlineLevel="0" collapsed="false">
      <c r="A23" s="16" t="n">
        <v>2050</v>
      </c>
      <c r="B23" s="17" t="n">
        <v>20140709</v>
      </c>
      <c r="C23" s="16" t="n">
        <v>103541</v>
      </c>
      <c r="D23" s="17" t="n">
        <v>2</v>
      </c>
      <c r="E23" s="18" t="n">
        <v>-95.73</v>
      </c>
      <c r="F23" s="18" t="n">
        <v>35</v>
      </c>
      <c r="G23" s="18" t="n">
        <v>1063.47</v>
      </c>
      <c r="H23" s="18" t="n">
        <v>8.75</v>
      </c>
      <c r="I23" s="18" t="n">
        <v>0.12</v>
      </c>
      <c r="J23" s="18" t="n">
        <v>0.7</v>
      </c>
      <c r="K23" s="18" t="n">
        <v>0.35</v>
      </c>
      <c r="L23" s="17" t="n">
        <v>199</v>
      </c>
      <c r="M23" s="17" t="n">
        <v>1</v>
      </c>
      <c r="N23" s="17"/>
      <c r="O23" s="17"/>
      <c r="P23" s="17" t="s">
        <v>168</v>
      </c>
      <c r="Q23" s="17"/>
      <c r="R23" s="17"/>
      <c r="S23" s="17"/>
      <c r="T23" s="17" t="n">
        <v>0.5</v>
      </c>
      <c r="U23" s="17" t="n">
        <v>-1</v>
      </c>
      <c r="V23" s="17" t="n">
        <v>1</v>
      </c>
      <c r="W23" s="17" t="n">
        <v>0.5</v>
      </c>
      <c r="X23" s="17" t="n">
        <v>1</v>
      </c>
      <c r="Y23" s="17" t="n">
        <v>0.5</v>
      </c>
      <c r="Z23" s="17" t="n">
        <v>0</v>
      </c>
      <c r="AA23" s="17" t="n">
        <v>0</v>
      </c>
      <c r="AB23" s="17" t="n">
        <v>0</v>
      </c>
      <c r="AC23" s="17" t="n">
        <v>0</v>
      </c>
      <c r="AD23" s="17" t="n">
        <f aca="false">SUM(T23:AC23)</f>
        <v>2.5</v>
      </c>
      <c r="AE23" s="20" t="s">
        <v>169</v>
      </c>
    </row>
    <row r="24" customFormat="false" ht="15" hidden="false" customHeight="false" outlineLevel="0" collapsed="false">
      <c r="A24" s="16" t="n">
        <v>2071</v>
      </c>
      <c r="B24" s="39" t="n">
        <v>20140710</v>
      </c>
      <c r="C24" s="16" t="n">
        <v>192514</v>
      </c>
      <c r="D24" s="17" t="n">
        <v>1</v>
      </c>
      <c r="E24" s="18" t="n">
        <v>-93.1</v>
      </c>
      <c r="F24" s="18" t="n">
        <v>35.05</v>
      </c>
      <c r="G24" s="18" t="n">
        <v>2910.09</v>
      </c>
      <c r="H24" s="18" t="n">
        <v>9.5</v>
      </c>
      <c r="I24" s="18" t="n">
        <v>0</v>
      </c>
      <c r="J24" s="18" t="n">
        <v>0.75</v>
      </c>
      <c r="K24" s="18" t="n">
        <v>1.15</v>
      </c>
      <c r="L24" s="17" t="n">
        <v>111</v>
      </c>
      <c r="M24" s="17" t="n">
        <v>1</v>
      </c>
      <c r="N24" s="17"/>
      <c r="O24" s="17"/>
      <c r="P24" s="17" t="s">
        <v>170</v>
      </c>
      <c r="Q24" s="17"/>
      <c r="R24" s="17"/>
      <c r="S24" s="17"/>
      <c r="T24" s="17" t="n">
        <v>1</v>
      </c>
      <c r="U24" s="17" t="n">
        <v>1</v>
      </c>
      <c r="V24" s="17" t="n">
        <v>1</v>
      </c>
      <c r="W24" s="17" t="n">
        <v>0.5</v>
      </c>
      <c r="X24" s="17" t="n">
        <v>1</v>
      </c>
      <c r="Y24" s="17" t="n">
        <v>1</v>
      </c>
      <c r="Z24" s="17" t="n">
        <v>0</v>
      </c>
      <c r="AA24" s="17" t="n">
        <v>1</v>
      </c>
      <c r="AB24" s="17" t="n">
        <v>1</v>
      </c>
      <c r="AC24" s="17" t="n">
        <v>1</v>
      </c>
      <c r="AD24" s="17" t="n">
        <f aca="false">SUM(T24:AC24)</f>
        <v>8.5</v>
      </c>
      <c r="AE24" s="20" t="s">
        <v>171</v>
      </c>
    </row>
    <row r="25" customFormat="false" ht="15" hidden="false" customHeight="false" outlineLevel="0" collapsed="false">
      <c r="A25" s="16" t="n">
        <v>2081</v>
      </c>
      <c r="B25" s="17" t="n">
        <v>20140711</v>
      </c>
      <c r="C25" s="16" t="n">
        <v>102717</v>
      </c>
      <c r="D25" s="17" t="n">
        <v>1</v>
      </c>
      <c r="E25" s="18" t="n">
        <v>-93.68</v>
      </c>
      <c r="F25" s="18" t="n">
        <v>45.83</v>
      </c>
      <c r="G25" s="18" t="n">
        <v>2757.15</v>
      </c>
      <c r="H25" s="18" t="n">
        <v>6.38</v>
      </c>
      <c r="I25" s="18" t="n">
        <v>0</v>
      </c>
      <c r="J25" s="18" t="n">
        <v>1.3</v>
      </c>
      <c r="K25" s="18" t="n">
        <v>0.9</v>
      </c>
      <c r="L25" s="17" t="n">
        <v>362</v>
      </c>
      <c r="M25" s="17" t="n">
        <v>1</v>
      </c>
      <c r="N25" s="17"/>
      <c r="O25" s="17"/>
      <c r="P25" s="17" t="s">
        <v>172</v>
      </c>
      <c r="Q25" s="17"/>
      <c r="R25" s="17"/>
      <c r="S25" s="17"/>
      <c r="T25" s="17" t="n">
        <v>1</v>
      </c>
      <c r="U25" s="17" t="n">
        <v>1</v>
      </c>
      <c r="V25" s="17" t="n">
        <v>1</v>
      </c>
      <c r="W25" s="17" t="n">
        <v>0.5</v>
      </c>
      <c r="X25" s="17" t="n">
        <v>0.5</v>
      </c>
      <c r="Y25" s="17" t="n">
        <v>-0.5</v>
      </c>
      <c r="Z25" s="17" t="n">
        <v>0</v>
      </c>
      <c r="AA25" s="17" t="n">
        <v>0</v>
      </c>
      <c r="AB25" s="17" t="n">
        <v>0</v>
      </c>
      <c r="AC25" s="17" t="n">
        <v>0.5</v>
      </c>
      <c r="AD25" s="17" t="n">
        <f aca="false">SUM(T25:AC25)</f>
        <v>4</v>
      </c>
      <c r="AE25" s="20" t="s">
        <v>173</v>
      </c>
    </row>
    <row r="26" customFormat="false" ht="15" hidden="false" customHeight="false" outlineLevel="0" collapsed="false">
      <c r="A26" s="16" t="n">
        <v>2173</v>
      </c>
      <c r="B26" s="17" t="n">
        <v>20140717</v>
      </c>
      <c r="C26" s="16" t="n">
        <v>81611</v>
      </c>
      <c r="D26" s="17" t="n">
        <v>3</v>
      </c>
      <c r="E26" s="18" t="n">
        <v>-97.22</v>
      </c>
      <c r="F26" s="18" t="n">
        <v>35.08</v>
      </c>
      <c r="G26" s="18" t="n">
        <v>1669.63</v>
      </c>
      <c r="H26" s="18" t="n">
        <v>5</v>
      </c>
      <c r="I26" s="18" t="n">
        <v>0</v>
      </c>
      <c r="J26" s="18" t="n">
        <v>0.8</v>
      </c>
      <c r="K26" s="18" t="n">
        <v>0.7</v>
      </c>
      <c r="L26" s="17" t="n">
        <v>352</v>
      </c>
      <c r="M26" s="17" t="n">
        <v>1</v>
      </c>
      <c r="N26" s="17"/>
      <c r="O26" s="17"/>
      <c r="P26" s="17" t="s">
        <v>168</v>
      </c>
      <c r="Q26" s="17"/>
      <c r="R26" s="17"/>
      <c r="S26" s="17"/>
      <c r="T26" s="17" t="n">
        <v>-1</v>
      </c>
      <c r="U26" s="17" t="n">
        <v>-1</v>
      </c>
      <c r="V26" s="17" t="n">
        <v>1</v>
      </c>
      <c r="W26" s="17" t="n">
        <v>0.5</v>
      </c>
      <c r="X26" s="17" t="n">
        <v>0.5</v>
      </c>
      <c r="Y26" s="17" t="n">
        <v>-0.5</v>
      </c>
      <c r="Z26" s="17" t="n">
        <v>0</v>
      </c>
      <c r="AA26" s="17" t="n">
        <v>0</v>
      </c>
      <c r="AB26" s="17" t="n">
        <v>0</v>
      </c>
      <c r="AC26" s="17" t="n">
        <v>0</v>
      </c>
      <c r="AD26" s="17" t="n">
        <f aca="false">SUM(T26:AC26)</f>
        <v>-0.5</v>
      </c>
      <c r="AE26" s="20" t="s">
        <v>174</v>
      </c>
    </row>
    <row r="27" customFormat="false" ht="15" hidden="false" customHeight="false" outlineLevel="0" collapsed="false">
      <c r="A27" s="16" t="n">
        <v>2224</v>
      </c>
      <c r="B27" s="17" t="n">
        <v>20140720</v>
      </c>
      <c r="C27" s="16" t="n">
        <v>152153</v>
      </c>
      <c r="D27" s="17" t="n">
        <v>1</v>
      </c>
      <c r="E27" s="18" t="n">
        <v>-93.57</v>
      </c>
      <c r="F27" s="18" t="n">
        <v>51.82</v>
      </c>
      <c r="G27" s="18" t="n">
        <v>1547.5</v>
      </c>
      <c r="H27" s="18" t="n">
        <v>7.25</v>
      </c>
      <c r="I27" s="18" t="n">
        <v>0</v>
      </c>
      <c r="J27" s="18" t="n">
        <v>1.1</v>
      </c>
      <c r="K27" s="18" t="n">
        <v>0.5</v>
      </c>
      <c r="L27" s="17" t="n">
        <v>361</v>
      </c>
      <c r="M27" s="17" t="n">
        <v>1</v>
      </c>
      <c r="N27" s="17"/>
      <c r="O27" s="17"/>
      <c r="P27" s="17" t="s">
        <v>146</v>
      </c>
      <c r="Q27" s="17"/>
      <c r="R27" s="17"/>
      <c r="S27" s="17"/>
      <c r="T27" s="17" t="n">
        <v>0</v>
      </c>
      <c r="U27" s="17" t="n">
        <v>0</v>
      </c>
      <c r="V27" s="17" t="n">
        <v>1</v>
      </c>
      <c r="W27" s="17" t="n">
        <v>0</v>
      </c>
      <c r="X27" s="17" t="n">
        <v>1</v>
      </c>
      <c r="Y27" s="17" t="n">
        <v>0.5</v>
      </c>
      <c r="Z27" s="17" t="n">
        <v>0</v>
      </c>
      <c r="AA27" s="17" t="n">
        <v>0</v>
      </c>
      <c r="AB27" s="17" t="n">
        <v>0</v>
      </c>
      <c r="AC27" s="17" t="n">
        <v>0</v>
      </c>
      <c r="AD27" s="17" t="n">
        <f aca="false">SUM(T27:AC27)</f>
        <v>2.5</v>
      </c>
      <c r="AE27" s="20" t="s">
        <v>175</v>
      </c>
    </row>
    <row r="28" customFormat="false" ht="15" hidden="false" customHeight="false" outlineLevel="0" collapsed="false">
      <c r="A28" s="16" t="n">
        <v>2271</v>
      </c>
      <c r="B28" s="17" t="n">
        <v>20140723</v>
      </c>
      <c r="C28" s="16" t="n">
        <v>155529</v>
      </c>
      <c r="D28" s="17" t="n">
        <v>1</v>
      </c>
      <c r="E28" s="18" t="n">
        <v>-99.85</v>
      </c>
      <c r="F28" s="18" t="n">
        <v>40.15</v>
      </c>
      <c r="G28" s="18" t="n">
        <v>2008.29</v>
      </c>
      <c r="H28" s="18" t="n">
        <v>9.5</v>
      </c>
      <c r="I28" s="18" t="n">
        <v>0.38</v>
      </c>
      <c r="J28" s="18" t="n">
        <v>1.05</v>
      </c>
      <c r="K28" s="18" t="n">
        <v>0.35</v>
      </c>
      <c r="L28" s="17" t="n">
        <v>692</v>
      </c>
      <c r="M28" s="17" t="n">
        <v>1</v>
      </c>
      <c r="N28" s="17"/>
      <c r="O28" s="17"/>
      <c r="P28" s="17" t="s">
        <v>176</v>
      </c>
      <c r="Q28" s="17"/>
      <c r="R28" s="17"/>
      <c r="S28" s="17"/>
      <c r="T28" s="17" t="n">
        <v>0</v>
      </c>
      <c r="U28" s="17" t="n">
        <v>0.5</v>
      </c>
      <c r="V28" s="17" t="n">
        <v>1</v>
      </c>
      <c r="W28" s="17" t="n">
        <v>0.5</v>
      </c>
      <c r="X28" s="17" t="n">
        <v>0.5</v>
      </c>
      <c r="Y28" s="17" t="n">
        <v>0.5</v>
      </c>
      <c r="Z28" s="17" t="n">
        <v>0</v>
      </c>
      <c r="AA28" s="17" t="n">
        <v>-0.5</v>
      </c>
      <c r="AB28" s="17" t="n">
        <v>0.5</v>
      </c>
      <c r="AC28" s="17" t="n">
        <v>1</v>
      </c>
      <c r="AD28" s="17" t="n">
        <f aca="false">SUM(T28:AC28)</f>
        <v>4</v>
      </c>
      <c r="AE28" s="20" t="s">
        <v>177</v>
      </c>
    </row>
    <row r="29" customFormat="false" ht="15" hidden="false" customHeight="false" outlineLevel="0" collapsed="false">
      <c r="A29" s="16" t="n">
        <v>2286</v>
      </c>
      <c r="B29" s="39" t="n">
        <v>20140724</v>
      </c>
      <c r="C29" s="16" t="n">
        <v>145908</v>
      </c>
      <c r="D29" s="17" t="n">
        <v>1</v>
      </c>
      <c r="E29" s="18" t="n">
        <v>-99.15</v>
      </c>
      <c r="F29" s="18" t="n">
        <v>47.1</v>
      </c>
      <c r="G29" s="18" t="n">
        <v>1893.75</v>
      </c>
      <c r="H29" s="18" t="n">
        <v>9.12</v>
      </c>
      <c r="I29" s="18" t="n">
        <v>0</v>
      </c>
      <c r="J29" s="18" t="n">
        <v>0.75</v>
      </c>
      <c r="K29" s="18" t="n">
        <v>0.65</v>
      </c>
      <c r="L29" s="17" t="n">
        <v>557</v>
      </c>
      <c r="M29" s="17" t="n">
        <v>1</v>
      </c>
      <c r="N29" s="17"/>
      <c r="O29" s="17"/>
      <c r="P29" s="17" t="s">
        <v>161</v>
      </c>
      <c r="Q29" s="17"/>
      <c r="R29" s="17"/>
      <c r="S29" s="17"/>
      <c r="T29" s="17" t="n">
        <v>1</v>
      </c>
      <c r="U29" s="17" t="n">
        <v>1</v>
      </c>
      <c r="V29" s="17" t="n">
        <v>1</v>
      </c>
      <c r="W29" s="17" t="n">
        <v>0</v>
      </c>
      <c r="X29" s="17" t="n">
        <v>0.5</v>
      </c>
      <c r="Y29" s="17" t="n">
        <v>0.5</v>
      </c>
      <c r="Z29" s="17" t="n">
        <v>0</v>
      </c>
      <c r="AA29" s="17" t="n">
        <v>1</v>
      </c>
      <c r="AB29" s="17" t="n">
        <v>1</v>
      </c>
      <c r="AC29" s="17" t="n">
        <v>1</v>
      </c>
      <c r="AD29" s="17" t="n">
        <f aca="false">SUM(T29:AC29)</f>
        <v>7</v>
      </c>
      <c r="AE29" s="20" t="s">
        <v>178</v>
      </c>
    </row>
    <row r="30" customFormat="false" ht="15" hidden="false" customHeight="false" outlineLevel="0" collapsed="false">
      <c r="A30" s="16" t="n">
        <v>2286</v>
      </c>
      <c r="B30" s="39" t="n">
        <v>20140724</v>
      </c>
      <c r="C30" s="16" t="n">
        <v>145908</v>
      </c>
      <c r="D30" s="17" t="n">
        <v>2</v>
      </c>
      <c r="E30" s="18" t="n">
        <v>-98.7</v>
      </c>
      <c r="F30" s="18" t="n">
        <v>48.17</v>
      </c>
      <c r="G30" s="18" t="n">
        <v>1917.02</v>
      </c>
      <c r="H30" s="18" t="n">
        <v>7.12</v>
      </c>
      <c r="I30" s="18" t="n">
        <v>0.38</v>
      </c>
      <c r="J30" s="18" t="n">
        <v>0.65</v>
      </c>
      <c r="K30" s="18" t="n">
        <v>0.8</v>
      </c>
      <c r="L30" s="17" t="n">
        <v>450</v>
      </c>
      <c r="M30" s="17" t="n">
        <v>1</v>
      </c>
      <c r="N30" s="17"/>
      <c r="O30" s="17"/>
      <c r="P30" s="17" t="s">
        <v>161</v>
      </c>
      <c r="Q30" s="17"/>
      <c r="R30" s="17"/>
      <c r="S30" s="17"/>
      <c r="T30" s="17" t="n">
        <v>1</v>
      </c>
      <c r="U30" s="17" t="n">
        <v>0</v>
      </c>
      <c r="V30" s="17" t="n">
        <v>1</v>
      </c>
      <c r="W30" s="17" t="n">
        <v>0.5</v>
      </c>
      <c r="X30" s="17" t="n">
        <v>1</v>
      </c>
      <c r="Y30" s="17" t="n">
        <v>1</v>
      </c>
      <c r="Z30" s="17" t="n">
        <v>0</v>
      </c>
      <c r="AA30" s="17" t="n">
        <v>1</v>
      </c>
      <c r="AB30" s="17" t="n">
        <v>1</v>
      </c>
      <c r="AC30" s="17" t="n">
        <v>1</v>
      </c>
      <c r="AD30" s="17" t="n">
        <f aca="false">SUM(T30:AC30)</f>
        <v>7.5</v>
      </c>
      <c r="AE30" s="20" t="s">
        <v>179</v>
      </c>
    </row>
    <row r="31" customFormat="false" ht="15" hidden="false" customHeight="false" outlineLevel="0" collapsed="false">
      <c r="A31" s="16" t="n">
        <v>2327</v>
      </c>
      <c r="B31" s="17" t="n">
        <v>20140727</v>
      </c>
      <c r="C31" s="16" t="n">
        <v>55351</v>
      </c>
      <c r="D31" s="17" t="n">
        <v>1</v>
      </c>
      <c r="E31" s="18" t="n">
        <v>-101.93</v>
      </c>
      <c r="F31" s="18" t="n">
        <v>38.07</v>
      </c>
      <c r="G31" s="18" t="n">
        <v>1776.32</v>
      </c>
      <c r="H31" s="18" t="n">
        <v>8.5</v>
      </c>
      <c r="I31" s="18" t="n">
        <v>0.5</v>
      </c>
      <c r="J31" s="18" t="n">
        <v>1</v>
      </c>
      <c r="K31" s="18" t="n">
        <v>0.5</v>
      </c>
      <c r="L31" s="17" t="n">
        <v>1054</v>
      </c>
      <c r="M31" s="17" t="n">
        <v>1</v>
      </c>
      <c r="N31" s="17"/>
      <c r="O31" s="17"/>
      <c r="P31" s="17" t="s">
        <v>180</v>
      </c>
      <c r="Q31" s="17"/>
      <c r="R31" s="17"/>
      <c r="S31" s="17"/>
      <c r="T31" s="17" t="n">
        <v>1</v>
      </c>
      <c r="U31" s="17" t="n">
        <v>-1</v>
      </c>
      <c r="V31" s="17" t="n">
        <v>1</v>
      </c>
      <c r="W31" s="17" t="n">
        <v>0.5</v>
      </c>
      <c r="X31" s="17" t="n">
        <v>0.5</v>
      </c>
      <c r="Y31" s="17" t="n">
        <v>1</v>
      </c>
      <c r="Z31" s="17" t="n">
        <v>0</v>
      </c>
      <c r="AA31" s="17" t="n">
        <v>0.5</v>
      </c>
      <c r="AB31" s="17" t="n">
        <v>0.5</v>
      </c>
      <c r="AC31" s="17" t="n">
        <v>0.5</v>
      </c>
      <c r="AD31" s="17" t="n">
        <f aca="false">SUM(T31:AC31)</f>
        <v>4.5</v>
      </c>
      <c r="AE31" s="20" t="s">
        <v>181</v>
      </c>
    </row>
    <row r="32" customFormat="false" ht="15" hidden="false" customHeight="false" outlineLevel="0" collapsed="false">
      <c r="A32" s="16" t="n">
        <v>2516</v>
      </c>
      <c r="B32" s="17" t="n">
        <v>20140808</v>
      </c>
      <c r="C32" s="16" t="n">
        <v>94912</v>
      </c>
      <c r="D32" s="17" t="n">
        <v>1</v>
      </c>
      <c r="E32" s="18" t="n">
        <v>-92.52</v>
      </c>
      <c r="F32" s="18" t="n">
        <v>52.35</v>
      </c>
      <c r="G32" s="18" t="n">
        <v>1416.11</v>
      </c>
      <c r="H32" s="18" t="n">
        <v>8.12</v>
      </c>
      <c r="I32" s="18" t="n">
        <v>0</v>
      </c>
      <c r="J32" s="18" t="n">
        <v>1.7</v>
      </c>
      <c r="K32" s="18" t="n">
        <v>0.65</v>
      </c>
      <c r="L32" s="17" t="n">
        <v>331</v>
      </c>
      <c r="M32" s="17" t="n">
        <v>1</v>
      </c>
      <c r="N32" s="17"/>
      <c r="O32" s="17"/>
      <c r="P32" s="17" t="s">
        <v>146</v>
      </c>
      <c r="Q32" s="17"/>
      <c r="R32" s="17"/>
      <c r="S32" s="17"/>
      <c r="T32" s="17" t="n">
        <v>0.5</v>
      </c>
      <c r="U32" s="17" t="n">
        <v>1</v>
      </c>
      <c r="V32" s="17" t="n">
        <v>0.5</v>
      </c>
      <c r="W32" s="17" t="n">
        <v>1</v>
      </c>
      <c r="X32" s="17" t="n">
        <v>0.5</v>
      </c>
      <c r="Y32" s="17" t="n">
        <v>1</v>
      </c>
      <c r="Z32" s="17" t="n">
        <v>0</v>
      </c>
      <c r="AA32" s="17" t="n">
        <v>0</v>
      </c>
      <c r="AB32" s="17" t="n">
        <v>0</v>
      </c>
      <c r="AC32" s="17" t="n">
        <v>0</v>
      </c>
      <c r="AD32" s="17" t="n">
        <f aca="false">SUM(T32:AC32)</f>
        <v>4.5</v>
      </c>
      <c r="AE32" s="20" t="s">
        <v>182</v>
      </c>
    </row>
    <row r="33" customFormat="false" ht="15" hidden="false" customHeight="false" outlineLevel="0" collapsed="false">
      <c r="A33" s="16" t="n">
        <v>2635</v>
      </c>
      <c r="B33" s="17" t="n">
        <v>20140816</v>
      </c>
      <c r="C33" s="16" t="n">
        <v>10439</v>
      </c>
      <c r="D33" s="17" t="n">
        <v>1</v>
      </c>
      <c r="E33" s="18" t="n">
        <v>-104.82</v>
      </c>
      <c r="F33" s="18" t="n">
        <v>48.65</v>
      </c>
      <c r="G33" s="18" t="n">
        <v>1082.34</v>
      </c>
      <c r="H33" s="18" t="n">
        <v>5.75</v>
      </c>
      <c r="I33" s="18" t="n">
        <v>0.5</v>
      </c>
      <c r="J33" s="18" t="n">
        <v>0.7</v>
      </c>
      <c r="K33" s="18" t="n">
        <v>0.35</v>
      </c>
      <c r="L33" s="17" t="n">
        <v>745</v>
      </c>
      <c r="M33" s="17" t="n">
        <v>1</v>
      </c>
      <c r="N33" s="17"/>
      <c r="O33" s="17"/>
      <c r="P33" s="17" t="s">
        <v>183</v>
      </c>
      <c r="Q33" s="17"/>
      <c r="R33" s="17"/>
      <c r="S33" s="17"/>
      <c r="T33" s="17" t="n">
        <v>-1</v>
      </c>
      <c r="U33" s="17" t="n">
        <v>0.5</v>
      </c>
      <c r="V33" s="17" t="n">
        <v>0.5</v>
      </c>
      <c r="W33" s="17" t="n">
        <v>-1</v>
      </c>
      <c r="X33" s="17" t="n">
        <v>1</v>
      </c>
      <c r="Y33" s="17" t="n">
        <v>-0.5</v>
      </c>
      <c r="Z33" s="17" t="n">
        <v>0</v>
      </c>
      <c r="AA33" s="17" t="n">
        <v>0.5</v>
      </c>
      <c r="AB33" s="17" t="n">
        <v>0.5</v>
      </c>
      <c r="AC33" s="17" t="n">
        <v>0.5</v>
      </c>
      <c r="AD33" s="17" t="n">
        <f aca="false">SUM(T33:AC33)</f>
        <v>1</v>
      </c>
      <c r="AE33" s="20" t="s">
        <v>184</v>
      </c>
    </row>
    <row r="34" customFormat="false" ht="15" hidden="false" customHeight="false" outlineLevel="0" collapsed="false">
      <c r="A34" s="16" t="n">
        <v>2650</v>
      </c>
      <c r="B34" s="17" t="n">
        <v>20140817</v>
      </c>
      <c r="C34" s="16" t="n">
        <v>1446</v>
      </c>
      <c r="D34" s="17" t="n">
        <v>1</v>
      </c>
      <c r="E34" s="18" t="n">
        <v>-97.43</v>
      </c>
      <c r="F34" s="18" t="n">
        <v>46.57</v>
      </c>
      <c r="G34" s="18" t="n">
        <v>1784.85</v>
      </c>
      <c r="H34" s="18" t="n">
        <v>8.75</v>
      </c>
      <c r="I34" s="18" t="n">
        <v>0</v>
      </c>
      <c r="J34" s="18" t="n">
        <v>0.9</v>
      </c>
      <c r="K34" s="18" t="n">
        <v>0.5</v>
      </c>
      <c r="L34" s="17" t="n">
        <v>322</v>
      </c>
      <c r="M34" s="17" t="n">
        <v>1</v>
      </c>
      <c r="N34" s="17"/>
      <c r="O34" s="17"/>
      <c r="P34" s="17" t="s">
        <v>161</v>
      </c>
      <c r="Q34" s="17"/>
      <c r="R34" s="17"/>
      <c r="S34" s="17"/>
      <c r="T34" s="17" t="n">
        <v>-1</v>
      </c>
      <c r="U34" s="17" t="n">
        <v>0</v>
      </c>
      <c r="V34" s="17" t="n">
        <v>1</v>
      </c>
      <c r="W34" s="17" t="n">
        <v>0</v>
      </c>
      <c r="X34" s="17" t="n">
        <v>1</v>
      </c>
      <c r="Y34" s="17" t="n">
        <v>0</v>
      </c>
      <c r="Z34" s="17" t="n">
        <v>0</v>
      </c>
      <c r="AA34" s="17" t="n">
        <v>1</v>
      </c>
      <c r="AB34" s="17" t="n">
        <v>-0.5</v>
      </c>
      <c r="AC34" s="17" t="n">
        <v>1</v>
      </c>
      <c r="AD34" s="17" t="n">
        <f aca="false">SUM(T34:AC34)</f>
        <v>2.5</v>
      </c>
      <c r="AE34" s="20" t="s">
        <v>185</v>
      </c>
    </row>
    <row r="35" customFormat="false" ht="15" hidden="false" customHeight="false" outlineLevel="0" collapsed="false">
      <c r="A35" s="16" t="n">
        <v>2665</v>
      </c>
      <c r="B35" s="17" t="n">
        <v>20140817</v>
      </c>
      <c r="C35" s="16" t="n">
        <v>232205</v>
      </c>
      <c r="D35" s="17" t="n">
        <v>1</v>
      </c>
      <c r="E35" s="18" t="n">
        <v>-93.07</v>
      </c>
      <c r="F35" s="18" t="n">
        <v>44.55</v>
      </c>
      <c r="G35" s="18" t="n">
        <v>2158.77</v>
      </c>
      <c r="H35" s="18" t="n">
        <v>8.62</v>
      </c>
      <c r="I35" s="18" t="n">
        <v>0</v>
      </c>
      <c r="J35" s="18" t="n">
        <v>1.1</v>
      </c>
      <c r="K35" s="18" t="n">
        <v>0.45</v>
      </c>
      <c r="L35" s="17" t="n">
        <v>298</v>
      </c>
      <c r="M35" s="17" t="n">
        <v>1</v>
      </c>
      <c r="N35" s="17"/>
      <c r="O35" s="17"/>
      <c r="P35" s="17" t="s">
        <v>136</v>
      </c>
      <c r="Q35" s="17"/>
      <c r="R35" s="17"/>
      <c r="S35" s="17"/>
      <c r="T35" s="17" t="n">
        <v>0.5</v>
      </c>
      <c r="U35" s="17" t="n">
        <v>-1</v>
      </c>
      <c r="V35" s="17" t="n">
        <v>0.5</v>
      </c>
      <c r="W35" s="17" t="n">
        <v>0.5</v>
      </c>
      <c r="X35" s="17" t="n">
        <v>1</v>
      </c>
      <c r="Y35" s="17" t="n">
        <v>1</v>
      </c>
      <c r="Z35" s="17" t="n">
        <v>0</v>
      </c>
      <c r="AA35" s="17" t="n">
        <v>-1</v>
      </c>
      <c r="AB35" s="17" t="n">
        <v>0.5</v>
      </c>
      <c r="AC35" s="17" t="n">
        <v>-1</v>
      </c>
      <c r="AD35" s="17" t="n">
        <f aca="false">SUM(T35:AC35)</f>
        <v>1</v>
      </c>
      <c r="AE35" s="20" t="s">
        <v>186</v>
      </c>
    </row>
    <row r="36" customFormat="false" ht="15" hidden="false" customHeight="false" outlineLevel="0" collapsed="false">
      <c r="A36" s="16" t="n">
        <v>2701</v>
      </c>
      <c r="B36" s="17" t="n">
        <v>20140820</v>
      </c>
      <c r="C36" s="16" t="n">
        <v>71018</v>
      </c>
      <c r="D36" s="17" t="n">
        <v>1</v>
      </c>
      <c r="E36" s="18" t="n">
        <v>-102.78</v>
      </c>
      <c r="F36" s="18" t="n">
        <v>49.85</v>
      </c>
      <c r="G36" s="18" t="n">
        <v>1554.62</v>
      </c>
      <c r="H36" s="18" t="n">
        <v>8.12</v>
      </c>
      <c r="I36" s="18" t="n">
        <v>0.25</v>
      </c>
      <c r="J36" s="18" t="n">
        <v>0.6</v>
      </c>
      <c r="K36" s="18" t="n">
        <v>0.75</v>
      </c>
      <c r="L36" s="17" t="n">
        <v>745</v>
      </c>
      <c r="M36" s="17" t="n">
        <v>1</v>
      </c>
      <c r="N36" s="17"/>
      <c r="O36" s="17"/>
      <c r="P36" s="17" t="s">
        <v>146</v>
      </c>
      <c r="Q36" s="17"/>
      <c r="R36" s="17"/>
      <c r="S36" s="17"/>
      <c r="T36" s="17" t="n">
        <v>0</v>
      </c>
      <c r="U36" s="17" t="n">
        <v>0.5</v>
      </c>
      <c r="V36" s="17" t="n">
        <v>1</v>
      </c>
      <c r="W36" s="17" t="n">
        <v>0</v>
      </c>
      <c r="X36" s="17" t="n">
        <v>0.5</v>
      </c>
      <c r="Y36" s="17" t="n">
        <v>0.5</v>
      </c>
      <c r="Z36" s="17" t="n">
        <v>0</v>
      </c>
      <c r="AA36" s="17" t="n">
        <v>0</v>
      </c>
      <c r="AB36" s="17" t="n">
        <v>0</v>
      </c>
      <c r="AC36" s="17" t="n">
        <v>0</v>
      </c>
      <c r="AD36" s="17" t="n">
        <f aca="false">SUM(T36:AC36)</f>
        <v>2.5</v>
      </c>
      <c r="AE36" s="20" t="s">
        <v>187</v>
      </c>
    </row>
    <row r="37" customFormat="false" ht="15" hidden="false" customHeight="false" outlineLevel="0" collapsed="false">
      <c r="A37" s="16" t="n">
        <v>2732</v>
      </c>
      <c r="B37" s="17" t="n">
        <v>20140822</v>
      </c>
      <c r="C37" s="16" t="n">
        <v>70239</v>
      </c>
      <c r="D37" s="17" t="n">
        <v>1</v>
      </c>
      <c r="E37" s="18" t="n">
        <v>-101.32</v>
      </c>
      <c r="F37" s="18" t="n">
        <v>45.5</v>
      </c>
      <c r="G37" s="18" t="n">
        <v>1083.28</v>
      </c>
      <c r="H37" s="18" t="n">
        <v>4.75</v>
      </c>
      <c r="I37" s="18" t="n">
        <v>0.25</v>
      </c>
      <c r="J37" s="18" t="n">
        <v>0.7</v>
      </c>
      <c r="K37" s="18" t="n">
        <v>0.45</v>
      </c>
      <c r="L37" s="17" t="n">
        <v>673</v>
      </c>
      <c r="M37" s="17" t="n">
        <v>1</v>
      </c>
      <c r="N37" s="17"/>
      <c r="O37" s="17"/>
      <c r="P37" s="17" t="s">
        <v>188</v>
      </c>
      <c r="Q37" s="17"/>
      <c r="R37" s="17"/>
      <c r="S37" s="17"/>
      <c r="T37" s="17" t="n">
        <v>0.5</v>
      </c>
      <c r="U37" s="17" t="n">
        <v>1</v>
      </c>
      <c r="V37" s="17" t="n">
        <v>1</v>
      </c>
      <c r="W37" s="17" t="n">
        <v>-0.5</v>
      </c>
      <c r="X37" s="17" t="n">
        <v>1</v>
      </c>
      <c r="Y37" s="17" t="n">
        <v>1</v>
      </c>
      <c r="Z37" s="17" t="n">
        <v>0</v>
      </c>
      <c r="AA37" s="17" t="n">
        <v>0.5</v>
      </c>
      <c r="AB37" s="17" t="n">
        <v>0.5</v>
      </c>
      <c r="AC37" s="17" t="n">
        <v>1</v>
      </c>
      <c r="AD37" s="17" t="n">
        <f aca="false">SUM(T37:AC37)</f>
        <v>6</v>
      </c>
      <c r="AE37" s="20" t="s">
        <v>189</v>
      </c>
    </row>
    <row r="38" customFormat="false" ht="15" hidden="false" customHeight="false" outlineLevel="0" collapsed="false">
      <c r="A38" s="16" t="n">
        <v>2809</v>
      </c>
      <c r="B38" s="17" t="n">
        <v>20140827</v>
      </c>
      <c r="C38" s="16" t="n">
        <v>55246</v>
      </c>
      <c r="D38" s="17" t="n">
        <v>1</v>
      </c>
      <c r="E38" s="18" t="n">
        <v>-100.45</v>
      </c>
      <c r="F38" s="18" t="n">
        <v>39.97</v>
      </c>
      <c r="G38" s="18" t="n">
        <v>2960.96</v>
      </c>
      <c r="H38" s="18" t="n">
        <v>9.88</v>
      </c>
      <c r="I38" s="18" t="n">
        <v>0.12</v>
      </c>
      <c r="J38" s="18" t="n">
        <v>1.05</v>
      </c>
      <c r="K38" s="18" t="n">
        <v>0.8</v>
      </c>
      <c r="L38" s="17" t="n">
        <v>797</v>
      </c>
      <c r="M38" s="17" t="n">
        <v>1</v>
      </c>
      <c r="N38" s="17"/>
      <c r="O38" s="17"/>
      <c r="P38" s="17" t="s">
        <v>190</v>
      </c>
      <c r="Q38" s="17"/>
      <c r="R38" s="17"/>
      <c r="S38" s="17"/>
      <c r="T38" s="17" t="n">
        <v>-1</v>
      </c>
      <c r="U38" s="17" t="n">
        <v>-1</v>
      </c>
      <c r="V38" s="17" t="n">
        <v>1</v>
      </c>
      <c r="W38" s="17" t="n">
        <v>0.5</v>
      </c>
      <c r="X38" s="17" t="n">
        <v>0.5</v>
      </c>
      <c r="Y38" s="17" t="n">
        <v>0.5</v>
      </c>
      <c r="Z38" s="17" t="n">
        <v>0</v>
      </c>
      <c r="AA38" s="17" t="n">
        <v>1</v>
      </c>
      <c r="AB38" s="17" t="n">
        <v>-0.5</v>
      </c>
      <c r="AC38" s="17" t="n">
        <v>1</v>
      </c>
      <c r="AD38" s="17" t="n">
        <f aca="false">SUM(T38:AC38)</f>
        <v>2</v>
      </c>
      <c r="AE38" s="20" t="s">
        <v>191</v>
      </c>
    </row>
    <row r="39" customFormat="false" ht="15" hidden="false" customHeight="false" outlineLevel="0" collapsed="false">
      <c r="A39" s="16" t="n">
        <v>2819</v>
      </c>
      <c r="B39" s="17" t="n">
        <v>20140827</v>
      </c>
      <c r="C39" s="16" t="n">
        <v>205249</v>
      </c>
      <c r="D39" s="17" t="n">
        <v>1</v>
      </c>
      <c r="E39" s="18" t="n">
        <v>-103</v>
      </c>
      <c r="F39" s="18" t="n">
        <v>42.7</v>
      </c>
      <c r="G39" s="18" t="n">
        <v>1249.42</v>
      </c>
      <c r="H39" s="18" t="n">
        <v>6.25</v>
      </c>
      <c r="I39" s="18" t="n">
        <v>0.25</v>
      </c>
      <c r="J39" s="18" t="n">
        <v>0.65</v>
      </c>
      <c r="K39" s="18" t="n">
        <v>0.55</v>
      </c>
      <c r="L39" s="17" t="n">
        <v>1215</v>
      </c>
      <c r="M39" s="17" t="n">
        <v>1</v>
      </c>
      <c r="N39" s="17"/>
      <c r="O39" s="17"/>
      <c r="P39" s="17" t="s">
        <v>192</v>
      </c>
      <c r="Q39" s="17"/>
      <c r="R39" s="17"/>
      <c r="S39" s="17"/>
      <c r="T39" s="17" t="n">
        <v>-1</v>
      </c>
      <c r="U39" s="17" t="n">
        <v>0.5</v>
      </c>
      <c r="V39" s="17" t="n">
        <v>1</v>
      </c>
      <c r="W39" s="17" t="n">
        <v>0</v>
      </c>
      <c r="X39" s="17" t="n">
        <v>0.5</v>
      </c>
      <c r="Y39" s="17" t="n">
        <v>0.5</v>
      </c>
      <c r="Z39" s="17" t="n">
        <v>0</v>
      </c>
      <c r="AA39" s="17" t="n">
        <v>0</v>
      </c>
      <c r="AB39" s="17" t="n">
        <v>0</v>
      </c>
      <c r="AC39" s="17" t="n">
        <v>1</v>
      </c>
      <c r="AD39" s="17" t="n">
        <f aca="false">SUM(T39:AC39)</f>
        <v>2.5</v>
      </c>
      <c r="AE39" s="20" t="s">
        <v>193</v>
      </c>
    </row>
    <row r="40" customFormat="false" ht="15" hidden="false" customHeight="false" outlineLevel="0" collapsed="false">
      <c r="A40" s="16" t="n">
        <v>2839</v>
      </c>
      <c r="B40" s="17" t="n">
        <v>20140829</v>
      </c>
      <c r="C40" s="16" t="n">
        <v>40623</v>
      </c>
      <c r="D40" s="17" t="n">
        <v>1</v>
      </c>
      <c r="E40" s="18" t="n">
        <v>-95.78</v>
      </c>
      <c r="F40" s="18" t="n">
        <v>51.93</v>
      </c>
      <c r="G40" s="18" t="n">
        <v>1715.62</v>
      </c>
      <c r="H40" s="18" t="n">
        <v>9</v>
      </c>
      <c r="I40" s="18" t="n">
        <v>0</v>
      </c>
      <c r="J40" s="18" t="n">
        <v>1.6</v>
      </c>
      <c r="K40" s="18" t="n">
        <v>1</v>
      </c>
      <c r="L40" s="17" t="n">
        <v>298</v>
      </c>
      <c r="M40" s="17" t="n">
        <v>1</v>
      </c>
      <c r="N40" s="17"/>
      <c r="O40" s="17"/>
      <c r="P40" s="17" t="s">
        <v>146</v>
      </c>
      <c r="Q40" s="17"/>
      <c r="R40" s="17"/>
      <c r="S40" s="17"/>
      <c r="T40" s="17" t="n">
        <v>0.5</v>
      </c>
      <c r="U40" s="17" t="n">
        <v>1</v>
      </c>
      <c r="V40" s="17" t="n">
        <v>1</v>
      </c>
      <c r="W40" s="17" t="n">
        <v>1</v>
      </c>
      <c r="X40" s="17" t="n">
        <v>1</v>
      </c>
      <c r="Y40" s="17" t="n">
        <v>1</v>
      </c>
      <c r="Z40" s="17" t="n">
        <v>0</v>
      </c>
      <c r="AA40" s="17" t="n">
        <v>-1</v>
      </c>
      <c r="AB40" s="17" t="n">
        <v>-1</v>
      </c>
      <c r="AC40" s="17" t="n">
        <v>-1</v>
      </c>
      <c r="AD40" s="17" t="n">
        <f aca="false">SUM(T40:AC40)</f>
        <v>2.5</v>
      </c>
      <c r="AE40" s="20" t="s">
        <v>194</v>
      </c>
    </row>
    <row r="41" customFormat="false" ht="15" hidden="false" customHeight="false" outlineLevel="0" collapsed="false">
      <c r="A41" s="16" t="n">
        <v>7169</v>
      </c>
      <c r="B41" s="17" t="n">
        <v>20150603</v>
      </c>
      <c r="C41" s="16" t="n">
        <v>102716</v>
      </c>
      <c r="D41" s="17" t="n">
        <v>1</v>
      </c>
      <c r="E41" s="18" t="n">
        <v>-94.03</v>
      </c>
      <c r="F41" s="18" t="n">
        <v>39.22</v>
      </c>
      <c r="G41" s="18" t="n">
        <v>1005.72</v>
      </c>
      <c r="H41" s="18" t="n">
        <v>7</v>
      </c>
      <c r="I41" s="18" t="n">
        <v>0.12</v>
      </c>
      <c r="J41" s="18" t="n">
        <v>0.6</v>
      </c>
      <c r="K41" s="18" t="n">
        <v>0.6</v>
      </c>
      <c r="L41" s="17" t="n">
        <v>249</v>
      </c>
      <c r="M41" s="17" t="n">
        <v>1</v>
      </c>
      <c r="N41" s="17"/>
      <c r="O41" s="17"/>
      <c r="P41" s="17" t="s">
        <v>195</v>
      </c>
      <c r="Q41" s="17"/>
      <c r="R41" s="17"/>
      <c r="S41" s="17"/>
      <c r="T41" s="17" t="n">
        <v>0</v>
      </c>
      <c r="U41" s="17" t="n">
        <v>0.5</v>
      </c>
      <c r="V41" s="41" t="n">
        <v>1</v>
      </c>
      <c r="W41" s="17" t="n">
        <v>0</v>
      </c>
      <c r="X41" s="17" t="n">
        <v>0.5</v>
      </c>
      <c r="Y41" s="17" t="n">
        <v>0.5</v>
      </c>
      <c r="Z41" s="17" t="n">
        <v>0</v>
      </c>
      <c r="AA41" s="17" t="n">
        <v>-1</v>
      </c>
      <c r="AB41" s="17" t="n">
        <v>-1</v>
      </c>
      <c r="AC41" s="17" t="n">
        <v>-1</v>
      </c>
      <c r="AD41" s="17" t="n">
        <f aca="false">SUM(T41:AC41)</f>
        <v>-0.5</v>
      </c>
      <c r="AE41" s="20" t="s">
        <v>196</v>
      </c>
    </row>
    <row r="42" customFormat="false" ht="15" hidden="false" customHeight="false" outlineLevel="0" collapsed="false">
      <c r="A42" s="16" t="n">
        <v>7231</v>
      </c>
      <c r="B42" s="17" t="n">
        <v>20150607</v>
      </c>
      <c r="C42" s="16" t="n">
        <v>100849</v>
      </c>
      <c r="D42" s="17" t="n">
        <v>1</v>
      </c>
      <c r="E42" s="18" t="n">
        <v>-103.1</v>
      </c>
      <c r="F42" s="18" t="n">
        <v>41.43</v>
      </c>
      <c r="G42" s="18" t="n">
        <v>2364.11</v>
      </c>
      <c r="H42" s="18" t="n">
        <v>8.62</v>
      </c>
      <c r="I42" s="18" t="n">
        <v>0.5</v>
      </c>
      <c r="J42" s="18" t="n">
        <v>1.05</v>
      </c>
      <c r="K42" s="18" t="n">
        <v>0.6</v>
      </c>
      <c r="L42" s="17" t="n">
        <v>1242</v>
      </c>
      <c r="M42" s="17" t="n">
        <v>1</v>
      </c>
      <c r="N42" s="17"/>
      <c r="O42" s="17"/>
      <c r="P42" s="17" t="s">
        <v>192</v>
      </c>
      <c r="Q42" s="17"/>
      <c r="R42" s="17"/>
      <c r="S42" s="17"/>
      <c r="T42" s="17" t="n">
        <v>0.5</v>
      </c>
      <c r="U42" s="17" t="n">
        <v>1</v>
      </c>
      <c r="V42" s="41" t="n">
        <v>1</v>
      </c>
      <c r="W42" s="17" t="n">
        <v>0.5</v>
      </c>
      <c r="X42" s="17" t="n">
        <v>0.5</v>
      </c>
      <c r="Y42" s="17" t="n">
        <v>0.5</v>
      </c>
      <c r="Z42" s="17" t="n">
        <v>0</v>
      </c>
      <c r="AA42" s="17" t="n">
        <v>-1</v>
      </c>
      <c r="AB42" s="17" t="n">
        <v>0.5</v>
      </c>
      <c r="AC42" s="17" t="n">
        <v>0.5</v>
      </c>
      <c r="AD42" s="17" t="n">
        <f aca="false">SUM(T42:AC42)</f>
        <v>4</v>
      </c>
      <c r="AE42" s="20" t="s">
        <v>197</v>
      </c>
    </row>
    <row r="43" customFormat="false" ht="15" hidden="false" customHeight="false" outlineLevel="0" collapsed="false">
      <c r="A43" s="16" t="n">
        <v>7292</v>
      </c>
      <c r="B43" s="17" t="n">
        <v>20150611</v>
      </c>
      <c r="C43" s="16" t="n">
        <v>81416</v>
      </c>
      <c r="D43" s="17" t="n">
        <v>1</v>
      </c>
      <c r="E43" s="18" t="n">
        <v>-96.65</v>
      </c>
      <c r="F43" s="18" t="n">
        <v>39.3</v>
      </c>
      <c r="G43" s="18" t="n">
        <v>2439.84</v>
      </c>
      <c r="H43" s="18" t="n">
        <v>8</v>
      </c>
      <c r="I43" s="18" t="n">
        <v>0</v>
      </c>
      <c r="J43" s="18" t="n">
        <v>0.65</v>
      </c>
      <c r="K43" s="18" t="n">
        <v>1.05</v>
      </c>
      <c r="L43" s="17" t="n">
        <v>370</v>
      </c>
      <c r="M43" s="17" t="n">
        <v>1</v>
      </c>
      <c r="N43" s="17"/>
      <c r="O43" s="17"/>
      <c r="P43" s="17" t="s">
        <v>155</v>
      </c>
      <c r="Q43" s="17"/>
      <c r="R43" s="17"/>
      <c r="S43" s="17"/>
      <c r="T43" s="17" t="n">
        <v>0.5</v>
      </c>
      <c r="U43" s="17" t="n">
        <v>1</v>
      </c>
      <c r="V43" s="41" t="n">
        <v>1</v>
      </c>
      <c r="W43" s="17" t="n">
        <v>0.5</v>
      </c>
      <c r="X43" s="17" t="n">
        <v>1</v>
      </c>
      <c r="Y43" s="17" t="n">
        <v>0.5</v>
      </c>
      <c r="Z43" s="17" t="n">
        <v>0</v>
      </c>
      <c r="AA43" s="17" t="n">
        <v>1</v>
      </c>
      <c r="AB43" s="17" t="n">
        <v>0</v>
      </c>
      <c r="AC43" s="17" t="n">
        <v>1</v>
      </c>
      <c r="AD43" s="17" t="n">
        <f aca="false">SUM(T43:AC43)</f>
        <v>6.5</v>
      </c>
      <c r="AE43" s="20" t="s">
        <v>198</v>
      </c>
    </row>
    <row r="44" customFormat="false" ht="15" hidden="false" customHeight="false" outlineLevel="0" collapsed="false">
      <c r="A44" s="16" t="n">
        <v>7292</v>
      </c>
      <c r="B44" s="17" t="n">
        <v>20150611</v>
      </c>
      <c r="C44" s="16" t="n">
        <v>81416</v>
      </c>
      <c r="D44" s="17" t="n">
        <v>2</v>
      </c>
      <c r="E44" s="18" t="n">
        <v>-95.65</v>
      </c>
      <c r="F44" s="18" t="n">
        <v>40.05</v>
      </c>
      <c r="G44" s="18" t="n">
        <v>1348.72</v>
      </c>
      <c r="H44" s="18" t="n">
        <v>5.5</v>
      </c>
      <c r="I44" s="18" t="n">
        <v>0</v>
      </c>
      <c r="J44" s="18" t="n">
        <v>0.75</v>
      </c>
      <c r="K44" s="18" t="n">
        <v>0.65</v>
      </c>
      <c r="L44" s="17" t="n">
        <v>295</v>
      </c>
      <c r="M44" s="17" t="n">
        <v>1</v>
      </c>
      <c r="N44" s="17"/>
      <c r="O44" s="17"/>
      <c r="P44" s="17" t="s">
        <v>199</v>
      </c>
      <c r="Q44" s="17"/>
      <c r="R44" s="17"/>
      <c r="S44" s="17"/>
      <c r="T44" s="17" t="n">
        <v>-0.5</v>
      </c>
      <c r="U44" s="17" t="n">
        <v>-0.5</v>
      </c>
      <c r="V44" s="41" t="n">
        <v>1</v>
      </c>
      <c r="W44" s="17" t="n">
        <v>-0.5</v>
      </c>
      <c r="X44" s="17" t="n">
        <v>0.5</v>
      </c>
      <c r="Y44" s="17" t="n">
        <v>0.5</v>
      </c>
      <c r="Z44" s="17" t="n">
        <v>0</v>
      </c>
      <c r="AA44" s="17" t="n">
        <v>1</v>
      </c>
      <c r="AB44" s="17" t="n">
        <v>0</v>
      </c>
      <c r="AC44" s="17" t="n">
        <v>1</v>
      </c>
      <c r="AD44" s="17" t="n">
        <f aca="false">SUM(T44:AC44)</f>
        <v>2.5</v>
      </c>
      <c r="AE44" s="20" t="s">
        <v>200</v>
      </c>
    </row>
    <row r="45" customFormat="false" ht="15" hidden="false" customHeight="false" outlineLevel="0" collapsed="false">
      <c r="A45" s="16" t="n">
        <v>7292</v>
      </c>
      <c r="B45" s="17" t="n">
        <v>20150611</v>
      </c>
      <c r="C45" s="16" t="n">
        <v>81416</v>
      </c>
      <c r="D45" s="17" t="n">
        <v>3</v>
      </c>
      <c r="E45" s="18" t="n">
        <v>-94.88</v>
      </c>
      <c r="F45" s="18" t="n">
        <v>40.72</v>
      </c>
      <c r="G45" s="18" t="n">
        <v>2623.68</v>
      </c>
      <c r="H45" s="18" t="n">
        <v>7</v>
      </c>
      <c r="I45" s="18" t="n">
        <v>0</v>
      </c>
      <c r="J45" s="18" t="n">
        <v>0.6</v>
      </c>
      <c r="K45" s="18" t="n">
        <v>1.4</v>
      </c>
      <c r="L45" s="17" t="n">
        <v>349</v>
      </c>
      <c r="M45" s="17" t="n">
        <v>1</v>
      </c>
      <c r="N45" s="17"/>
      <c r="O45" s="17"/>
      <c r="P45" s="17" t="s">
        <v>201</v>
      </c>
      <c r="Q45" s="17"/>
      <c r="R45" s="17"/>
      <c r="S45" s="17"/>
      <c r="T45" s="17" t="n">
        <v>1</v>
      </c>
      <c r="U45" s="17" t="n">
        <v>0.5</v>
      </c>
      <c r="V45" s="41" t="n">
        <v>1</v>
      </c>
      <c r="W45" s="17" t="n">
        <v>1</v>
      </c>
      <c r="X45" s="17" t="n">
        <v>1</v>
      </c>
      <c r="Y45" s="17" t="n">
        <v>0.5</v>
      </c>
      <c r="Z45" s="17" t="n">
        <v>0</v>
      </c>
      <c r="AA45" s="17" t="n">
        <v>1</v>
      </c>
      <c r="AB45" s="17" t="n">
        <v>0</v>
      </c>
      <c r="AC45" s="17" t="n">
        <v>1</v>
      </c>
      <c r="AD45" s="17" t="n">
        <f aca="false">SUM(T45:AC45)</f>
        <v>7</v>
      </c>
      <c r="AE45" s="20" t="s">
        <v>202</v>
      </c>
    </row>
    <row r="46" customFormat="false" ht="15" hidden="false" customHeight="false" outlineLevel="0" collapsed="false">
      <c r="A46" s="16" t="n">
        <v>7292</v>
      </c>
      <c r="B46" s="17" t="n">
        <v>20150611</v>
      </c>
      <c r="C46" s="16" t="n">
        <v>81416</v>
      </c>
      <c r="D46" s="17" t="n">
        <v>4</v>
      </c>
      <c r="E46" s="18" t="n">
        <v>-94.62</v>
      </c>
      <c r="F46" s="18" t="n">
        <v>41.4</v>
      </c>
      <c r="G46" s="18" t="n">
        <v>1785.36</v>
      </c>
      <c r="H46" s="18" t="n">
        <v>8.5</v>
      </c>
      <c r="I46" s="18" t="n">
        <v>0</v>
      </c>
      <c r="J46" s="18" t="n">
        <v>0.5</v>
      </c>
      <c r="K46" s="18" t="n">
        <v>0.95</v>
      </c>
      <c r="L46" s="17" t="n">
        <v>413</v>
      </c>
      <c r="M46" s="17" t="n">
        <v>1</v>
      </c>
      <c r="N46" s="17"/>
      <c r="O46" s="17"/>
      <c r="P46" s="17" t="s">
        <v>150</v>
      </c>
      <c r="Q46" s="17"/>
      <c r="R46" s="17"/>
      <c r="S46" s="17"/>
      <c r="T46" s="17" t="n">
        <v>1</v>
      </c>
      <c r="U46" s="17" t="n">
        <v>0.5</v>
      </c>
      <c r="V46" s="41" t="n">
        <v>1</v>
      </c>
      <c r="W46" s="17" t="n">
        <v>0.5</v>
      </c>
      <c r="X46" s="17" t="n">
        <v>1</v>
      </c>
      <c r="Y46" s="17" t="n">
        <v>0.5</v>
      </c>
      <c r="Z46" s="17" t="n">
        <v>0</v>
      </c>
      <c r="AA46" s="17" t="n">
        <v>1</v>
      </c>
      <c r="AB46" s="17" t="n">
        <v>0</v>
      </c>
      <c r="AC46" s="17" t="n">
        <v>1</v>
      </c>
      <c r="AD46" s="17" t="n">
        <f aca="false">SUM(T46:AC46)</f>
        <v>6.5</v>
      </c>
      <c r="AE46" s="20" t="s">
        <v>203</v>
      </c>
    </row>
    <row r="47" customFormat="false" ht="15" hidden="false" customHeight="false" outlineLevel="0" collapsed="false">
      <c r="A47" s="16" t="n">
        <v>7292</v>
      </c>
      <c r="B47" s="17" t="n">
        <v>20150611</v>
      </c>
      <c r="C47" s="16" t="n">
        <v>81416</v>
      </c>
      <c r="D47" s="17" t="n">
        <v>5</v>
      </c>
      <c r="E47" s="18" t="n">
        <v>-94.28</v>
      </c>
      <c r="F47" s="18" t="n">
        <v>41.82</v>
      </c>
      <c r="G47" s="18" t="n">
        <v>1128.68</v>
      </c>
      <c r="H47" s="18" t="n">
        <v>7.88</v>
      </c>
      <c r="I47" s="18" t="n">
        <v>0</v>
      </c>
      <c r="J47" s="18" t="n">
        <v>0.3</v>
      </c>
      <c r="K47" s="18" t="n">
        <v>0.6</v>
      </c>
      <c r="L47" s="17" t="n">
        <v>316</v>
      </c>
      <c r="M47" s="17" t="n">
        <v>1</v>
      </c>
      <c r="N47" s="17"/>
      <c r="O47" s="17"/>
      <c r="P47" s="17" t="s">
        <v>150</v>
      </c>
      <c r="Q47" s="17"/>
      <c r="R47" s="17"/>
      <c r="S47" s="17"/>
      <c r="T47" s="17" t="n">
        <v>1</v>
      </c>
      <c r="U47" s="17" t="n">
        <v>0.5</v>
      </c>
      <c r="V47" s="41" t="n">
        <v>1</v>
      </c>
      <c r="W47" s="17" t="n">
        <v>0.5</v>
      </c>
      <c r="X47" s="17" t="n">
        <v>1</v>
      </c>
      <c r="Y47" s="17" t="n">
        <v>1</v>
      </c>
      <c r="Z47" s="17" t="n">
        <v>0</v>
      </c>
      <c r="AA47" s="17" t="n">
        <v>1</v>
      </c>
      <c r="AB47" s="17" t="n">
        <v>0</v>
      </c>
      <c r="AC47" s="17" t="n">
        <v>1</v>
      </c>
      <c r="AD47" s="17" t="n">
        <f aca="false">SUM(T47:AC47)</f>
        <v>7</v>
      </c>
      <c r="AE47" s="20" t="s">
        <v>204</v>
      </c>
    </row>
    <row r="48" customFormat="false" ht="15" hidden="false" customHeight="false" outlineLevel="0" collapsed="false">
      <c r="A48" s="16" t="n">
        <v>7569</v>
      </c>
      <c r="B48" s="17" t="n">
        <v>20150629</v>
      </c>
      <c r="C48" s="16" t="n">
        <v>33153</v>
      </c>
      <c r="D48" s="17" t="n">
        <v>1</v>
      </c>
      <c r="E48" s="18" t="n">
        <v>-103.43</v>
      </c>
      <c r="F48" s="18" t="n">
        <v>38.83</v>
      </c>
      <c r="G48" s="18" t="n">
        <v>1131.83</v>
      </c>
      <c r="H48" s="18" t="n">
        <v>8.88</v>
      </c>
      <c r="I48" s="18" t="n">
        <v>1.38</v>
      </c>
      <c r="J48" s="18" t="n">
        <v>0.7</v>
      </c>
      <c r="K48" s="18" t="n">
        <v>0.4</v>
      </c>
      <c r="L48" s="17" t="n">
        <v>1501</v>
      </c>
      <c r="M48" s="17" t="n">
        <v>1</v>
      </c>
      <c r="N48" s="17"/>
      <c r="O48" s="17"/>
      <c r="P48" s="17" t="s">
        <v>144</v>
      </c>
      <c r="Q48" s="17"/>
      <c r="R48" s="17"/>
      <c r="S48" s="17"/>
      <c r="T48" s="17" t="n">
        <v>0</v>
      </c>
      <c r="U48" s="17" t="n">
        <v>-1</v>
      </c>
      <c r="V48" s="41" t="n">
        <v>1</v>
      </c>
      <c r="W48" s="17" t="n">
        <v>0</v>
      </c>
      <c r="X48" s="17" t="n">
        <v>0.5</v>
      </c>
      <c r="Y48" s="17" t="n">
        <v>0.5</v>
      </c>
      <c r="Z48" s="17" t="n">
        <v>0</v>
      </c>
      <c r="AA48" s="17" t="n">
        <v>0.5</v>
      </c>
      <c r="AB48" s="17" t="n">
        <v>0</v>
      </c>
      <c r="AC48" s="17" t="n">
        <v>1</v>
      </c>
      <c r="AD48" s="17" t="n">
        <f aca="false">SUM(T48:AC48)</f>
        <v>2.5</v>
      </c>
      <c r="AE48" s="20" t="s">
        <v>205</v>
      </c>
    </row>
    <row r="49" customFormat="false" ht="15" hidden="false" customHeight="false" outlineLevel="0" collapsed="false">
      <c r="A49" s="16" t="n">
        <v>7600</v>
      </c>
      <c r="B49" s="17" t="n">
        <v>20150701</v>
      </c>
      <c r="C49" s="16" t="n">
        <v>32648</v>
      </c>
      <c r="D49" s="17" t="n">
        <v>1</v>
      </c>
      <c r="E49" s="18" t="n">
        <v>-101.57</v>
      </c>
      <c r="F49" s="18" t="n">
        <v>46.62</v>
      </c>
      <c r="G49" s="18" t="n">
        <v>1273.72</v>
      </c>
      <c r="H49" s="18" t="n">
        <v>9</v>
      </c>
      <c r="I49" s="18" t="n">
        <v>0</v>
      </c>
      <c r="J49" s="18" t="n">
        <v>0.8</v>
      </c>
      <c r="K49" s="18" t="n">
        <v>0.6</v>
      </c>
      <c r="L49" s="17" t="n">
        <v>657</v>
      </c>
      <c r="M49" s="17" t="n">
        <v>1</v>
      </c>
      <c r="N49" s="17"/>
      <c r="O49" s="17"/>
      <c r="P49" s="17" t="s">
        <v>161</v>
      </c>
      <c r="Q49" s="17"/>
      <c r="R49" s="17"/>
      <c r="S49" s="17"/>
      <c r="T49" s="17" t="n">
        <v>0.5</v>
      </c>
      <c r="U49" s="17" t="n">
        <v>1</v>
      </c>
      <c r="V49" s="41" t="n">
        <v>1</v>
      </c>
      <c r="W49" s="17" t="n">
        <v>-0.5</v>
      </c>
      <c r="X49" s="17" t="n">
        <v>1</v>
      </c>
      <c r="Y49" s="17" t="n">
        <v>0.5</v>
      </c>
      <c r="Z49" s="17" t="n">
        <v>0</v>
      </c>
      <c r="AA49" s="17" t="n">
        <v>-1</v>
      </c>
      <c r="AB49" s="17" t="n">
        <v>0.5</v>
      </c>
      <c r="AC49" s="17" t="n">
        <v>-1</v>
      </c>
      <c r="AD49" s="17" t="n">
        <f aca="false">SUM(T49:AC49)</f>
        <v>2</v>
      </c>
      <c r="AE49" s="20" t="s">
        <v>206</v>
      </c>
    </row>
    <row r="50" customFormat="false" ht="15" hidden="false" customHeight="false" outlineLevel="0" collapsed="false">
      <c r="A50" s="16" t="n">
        <v>7615</v>
      </c>
      <c r="B50" s="17" t="n">
        <v>20150702</v>
      </c>
      <c r="C50" s="16" t="n">
        <v>23136</v>
      </c>
      <c r="D50" s="17" t="n">
        <v>1</v>
      </c>
      <c r="E50" s="18" t="n">
        <v>-103.3</v>
      </c>
      <c r="F50" s="18" t="n">
        <v>37.58</v>
      </c>
      <c r="G50" s="18" t="n">
        <v>1028.94</v>
      </c>
      <c r="H50" s="18" t="n">
        <v>7</v>
      </c>
      <c r="I50" s="18" t="n">
        <v>1</v>
      </c>
      <c r="J50" s="18" t="n">
        <v>0.55</v>
      </c>
      <c r="K50" s="18" t="n">
        <v>0.3</v>
      </c>
      <c r="L50" s="17" t="n">
        <v>1390</v>
      </c>
      <c r="M50" s="17" t="n">
        <v>1</v>
      </c>
      <c r="N50" s="17"/>
      <c r="O50" s="17"/>
      <c r="P50" s="17" t="s">
        <v>144</v>
      </c>
      <c r="Q50" s="17"/>
      <c r="R50" s="17"/>
      <c r="S50" s="17"/>
      <c r="T50" s="17" t="n">
        <v>0.5</v>
      </c>
      <c r="U50" s="17" t="n">
        <v>1</v>
      </c>
      <c r="V50" s="41" t="n">
        <v>1</v>
      </c>
      <c r="W50" s="17" t="n">
        <v>0.5</v>
      </c>
      <c r="X50" s="17" t="n">
        <v>0.5</v>
      </c>
      <c r="Y50" s="17" t="n">
        <v>0.5</v>
      </c>
      <c r="Z50" s="17" t="n">
        <v>0</v>
      </c>
      <c r="AA50" s="17" t="n">
        <v>0</v>
      </c>
      <c r="AB50" s="17" t="n">
        <v>0</v>
      </c>
      <c r="AC50" s="17" t="n">
        <v>0</v>
      </c>
      <c r="AD50" s="17" t="n">
        <f aca="false">SUM(T50:AC50)</f>
        <v>4</v>
      </c>
      <c r="AE50" s="20" t="s">
        <v>207</v>
      </c>
    </row>
    <row r="51" customFormat="false" ht="15" hidden="false" customHeight="false" outlineLevel="0" collapsed="false">
      <c r="A51" s="16" t="n">
        <v>7630</v>
      </c>
      <c r="B51" s="17" t="n">
        <v>20150703</v>
      </c>
      <c r="C51" s="16" t="n">
        <v>13832</v>
      </c>
      <c r="D51" s="17" t="n">
        <v>1</v>
      </c>
      <c r="E51" s="18" t="n">
        <v>-93.45</v>
      </c>
      <c r="F51" s="18" t="n">
        <v>35.72</v>
      </c>
      <c r="G51" s="18" t="n">
        <v>1028.86</v>
      </c>
      <c r="H51" s="18" t="n">
        <v>8</v>
      </c>
      <c r="I51" s="18" t="n">
        <v>0</v>
      </c>
      <c r="J51" s="18" t="n">
        <v>0.65</v>
      </c>
      <c r="K51" s="18" t="n">
        <v>0.3</v>
      </c>
      <c r="L51" s="17" t="n">
        <v>537</v>
      </c>
      <c r="M51" s="17" t="n">
        <v>1</v>
      </c>
      <c r="N51" s="17"/>
      <c r="O51" s="17"/>
      <c r="P51" s="17" t="s">
        <v>170</v>
      </c>
      <c r="Q51" s="17"/>
      <c r="R51" s="17"/>
      <c r="S51" s="17"/>
      <c r="T51" s="17" t="n">
        <v>-0.5</v>
      </c>
      <c r="U51" s="17" t="n">
        <v>-0.5</v>
      </c>
      <c r="V51" s="41" t="n">
        <v>1</v>
      </c>
      <c r="W51" s="17" t="n">
        <v>1</v>
      </c>
      <c r="X51" s="17" t="n">
        <v>1</v>
      </c>
      <c r="Y51" s="17" t="n">
        <v>0.5</v>
      </c>
      <c r="Z51" s="17" t="n">
        <v>0</v>
      </c>
      <c r="AA51" s="17" t="n">
        <v>0.5</v>
      </c>
      <c r="AB51" s="17" t="n">
        <v>0.5</v>
      </c>
      <c r="AC51" s="17" t="n">
        <v>0.5</v>
      </c>
      <c r="AD51" s="17" t="n">
        <f aca="false">SUM(T51:AC51)</f>
        <v>4</v>
      </c>
      <c r="AE51" s="20" t="s">
        <v>208</v>
      </c>
    </row>
    <row r="52" customFormat="false" ht="15" hidden="false" customHeight="false" outlineLevel="0" collapsed="false">
      <c r="A52" s="16" t="n">
        <v>7769</v>
      </c>
      <c r="B52" s="41" t="n">
        <v>20150712</v>
      </c>
      <c r="C52" s="16" t="n">
        <v>931</v>
      </c>
      <c r="D52" s="17" t="n">
        <v>1</v>
      </c>
      <c r="E52" s="18" t="n">
        <v>-92.1</v>
      </c>
      <c r="F52" s="18" t="n">
        <v>52.25</v>
      </c>
      <c r="G52" s="18" t="n">
        <v>1021.9</v>
      </c>
      <c r="H52" s="18" t="n">
        <v>7.88</v>
      </c>
      <c r="I52" s="18" t="n">
        <v>0</v>
      </c>
      <c r="J52" s="18" t="n">
        <v>0.85</v>
      </c>
      <c r="K52" s="18" t="n">
        <v>0.35</v>
      </c>
      <c r="L52" s="17" t="n">
        <v>348</v>
      </c>
      <c r="M52" s="17" t="n">
        <v>1</v>
      </c>
      <c r="N52" s="17"/>
      <c r="O52" s="17"/>
      <c r="P52" s="17" t="s">
        <v>146</v>
      </c>
      <c r="Q52" s="17"/>
      <c r="R52" s="17"/>
      <c r="S52" s="17"/>
      <c r="T52" s="17" t="n">
        <v>-1</v>
      </c>
      <c r="U52" s="17" t="n">
        <v>-1</v>
      </c>
      <c r="V52" s="17" t="n">
        <v>-1</v>
      </c>
      <c r="W52" s="17" t="n">
        <v>-1</v>
      </c>
      <c r="X52" s="17" t="n">
        <v>0.5</v>
      </c>
      <c r="Y52" s="17" t="n">
        <v>0.5</v>
      </c>
      <c r="Z52" s="17" t="n">
        <v>0</v>
      </c>
      <c r="AA52" s="17" t="n">
        <v>-1</v>
      </c>
      <c r="AB52" s="17" t="n">
        <v>-1</v>
      </c>
      <c r="AC52" s="17" t="n">
        <v>-1</v>
      </c>
      <c r="AD52" s="17" t="n">
        <f aca="false">SUM(T52:AC52)</f>
        <v>-6</v>
      </c>
      <c r="AE52" s="20" t="s">
        <v>209</v>
      </c>
    </row>
    <row r="53" customFormat="false" ht="15" hidden="false" customHeight="false" outlineLevel="0" collapsed="false">
      <c r="A53" s="16" t="n">
        <v>7805</v>
      </c>
      <c r="B53" s="17" t="n">
        <v>20150714</v>
      </c>
      <c r="C53" s="16" t="n">
        <v>75926</v>
      </c>
      <c r="D53" s="17" t="n">
        <v>1</v>
      </c>
      <c r="E53" s="18" t="n">
        <v>-100.32</v>
      </c>
      <c r="F53" s="18" t="n">
        <v>37.85</v>
      </c>
      <c r="G53" s="18" t="n">
        <v>2465.18</v>
      </c>
      <c r="H53" s="18" t="n">
        <v>9.5</v>
      </c>
      <c r="I53" s="18" t="n">
        <v>0.5</v>
      </c>
      <c r="J53" s="18" t="n">
        <v>0.8</v>
      </c>
      <c r="K53" s="18" t="n">
        <v>0.85</v>
      </c>
      <c r="L53" s="17" t="n">
        <v>818</v>
      </c>
      <c r="M53" s="17" t="n">
        <v>1</v>
      </c>
      <c r="N53" s="17"/>
      <c r="O53" s="17"/>
      <c r="P53" s="17" t="s">
        <v>155</v>
      </c>
      <c r="Q53" s="17"/>
      <c r="R53" s="17"/>
      <c r="S53" s="17"/>
      <c r="T53" s="17" t="n">
        <v>-0.5</v>
      </c>
      <c r="U53" s="17" t="n">
        <v>0.5</v>
      </c>
      <c r="V53" s="41" t="n">
        <v>-1</v>
      </c>
      <c r="W53" s="17" t="n">
        <v>-1</v>
      </c>
      <c r="X53" s="17" t="n">
        <v>0.5</v>
      </c>
      <c r="Y53" s="17" t="n">
        <v>0.5</v>
      </c>
      <c r="Z53" s="17" t="n">
        <v>0</v>
      </c>
      <c r="AA53" s="17" t="n">
        <v>-1</v>
      </c>
      <c r="AB53" s="17" t="n">
        <v>-1</v>
      </c>
      <c r="AC53" s="17" t="n">
        <v>-1</v>
      </c>
      <c r="AD53" s="17" t="n">
        <f aca="false">SUM(T53:AC53)</f>
        <v>-4</v>
      </c>
      <c r="AE53" s="20" t="s">
        <v>210</v>
      </c>
    </row>
    <row r="54" customFormat="false" ht="15" hidden="false" customHeight="false" outlineLevel="0" collapsed="false">
      <c r="A54" s="16" t="n">
        <v>7892</v>
      </c>
      <c r="B54" s="17" t="n">
        <v>20150719</v>
      </c>
      <c r="C54" s="16" t="n">
        <v>215325</v>
      </c>
      <c r="D54" s="17" t="n">
        <v>1</v>
      </c>
      <c r="E54" s="18" t="n">
        <v>-94.9</v>
      </c>
      <c r="F54" s="18" t="n">
        <v>51.67</v>
      </c>
      <c r="G54" s="18" t="n">
        <v>1878.51</v>
      </c>
      <c r="H54" s="18" t="n">
        <v>6.12</v>
      </c>
      <c r="I54" s="18" t="n">
        <v>0</v>
      </c>
      <c r="J54" s="18" t="n">
        <v>0.95</v>
      </c>
      <c r="K54" s="18" t="n">
        <v>0.8</v>
      </c>
      <c r="L54" s="17" t="n">
        <v>342</v>
      </c>
      <c r="M54" s="17" t="n">
        <v>1</v>
      </c>
      <c r="N54" s="17"/>
      <c r="O54" s="17"/>
      <c r="P54" s="17" t="s">
        <v>146</v>
      </c>
      <c r="Q54" s="17"/>
      <c r="R54" s="17"/>
      <c r="S54" s="17"/>
      <c r="T54" s="17" t="n">
        <v>0.5</v>
      </c>
      <c r="U54" s="17" t="n">
        <v>1</v>
      </c>
      <c r="V54" s="17" t="n">
        <v>1</v>
      </c>
      <c r="W54" s="17" t="n">
        <v>1</v>
      </c>
      <c r="X54" s="17" t="n">
        <v>1</v>
      </c>
      <c r="Y54" s="17" t="n">
        <v>0.5</v>
      </c>
      <c r="Z54" s="17" t="n">
        <v>0</v>
      </c>
      <c r="AA54" s="17" t="n">
        <v>-1</v>
      </c>
      <c r="AB54" s="17" t="n">
        <v>0.5</v>
      </c>
      <c r="AC54" s="17" t="n">
        <v>-1</v>
      </c>
      <c r="AD54" s="17" t="n">
        <f aca="false">SUM(T54:AC54)</f>
        <v>3.5</v>
      </c>
      <c r="AE54" s="20" t="s">
        <v>211</v>
      </c>
    </row>
    <row r="55" customFormat="false" ht="15" hidden="false" customHeight="false" outlineLevel="0" collapsed="false">
      <c r="A55" s="16" t="n">
        <v>7897</v>
      </c>
      <c r="B55" s="17" t="n">
        <v>20150720</v>
      </c>
      <c r="C55" s="16" t="n">
        <v>55456</v>
      </c>
      <c r="D55" s="17" t="n">
        <v>1</v>
      </c>
      <c r="E55" s="18" t="n">
        <v>-97.28</v>
      </c>
      <c r="F55" s="18" t="n">
        <v>42.38</v>
      </c>
      <c r="G55" s="18" t="n">
        <v>1050.43</v>
      </c>
      <c r="H55" s="18" t="n">
        <v>6.62</v>
      </c>
      <c r="I55" s="18" t="n">
        <v>0</v>
      </c>
      <c r="J55" s="18" t="n">
        <v>0.5</v>
      </c>
      <c r="K55" s="18" t="n">
        <v>0.5</v>
      </c>
      <c r="L55" s="17" t="n">
        <v>503</v>
      </c>
      <c r="M55" s="17" t="n">
        <v>1</v>
      </c>
      <c r="N55" s="17"/>
      <c r="O55" s="17"/>
      <c r="P55" s="17" t="s">
        <v>192</v>
      </c>
      <c r="Q55" s="17"/>
      <c r="R55" s="17"/>
      <c r="S55" s="17"/>
      <c r="T55" s="17" t="n">
        <v>0.5</v>
      </c>
      <c r="U55" s="17" t="n">
        <v>0.5</v>
      </c>
      <c r="V55" s="41" t="n">
        <v>0.5</v>
      </c>
      <c r="W55" s="17" t="n">
        <v>0</v>
      </c>
      <c r="X55" s="17" t="n">
        <v>0.5</v>
      </c>
      <c r="Y55" s="17" t="n">
        <v>0.5</v>
      </c>
      <c r="Z55" s="17" t="n">
        <v>0</v>
      </c>
      <c r="AA55" s="17" t="n">
        <v>-1</v>
      </c>
      <c r="AB55" s="17" t="n">
        <v>0.5</v>
      </c>
      <c r="AC55" s="17" t="n">
        <v>0.5</v>
      </c>
      <c r="AD55" s="17" t="n">
        <f aca="false">SUM(T55:AC55)</f>
        <v>2.5</v>
      </c>
      <c r="AE55" s="20" t="s">
        <v>212</v>
      </c>
    </row>
    <row r="56" customFormat="false" ht="15" hidden="false" customHeight="false" outlineLevel="0" collapsed="false">
      <c r="A56" s="16" t="n">
        <v>7897</v>
      </c>
      <c r="B56" s="17" t="n">
        <v>20150720</v>
      </c>
      <c r="C56" s="16" t="n">
        <v>55456</v>
      </c>
      <c r="D56" s="17" t="n">
        <v>2</v>
      </c>
      <c r="E56" s="18" t="n">
        <v>-99.55</v>
      </c>
      <c r="F56" s="18" t="n">
        <v>44.25</v>
      </c>
      <c r="G56" s="18" t="n">
        <v>1195.64</v>
      </c>
      <c r="H56" s="18" t="n">
        <v>8.62</v>
      </c>
      <c r="I56" s="18" t="n">
        <v>0.38</v>
      </c>
      <c r="J56" s="18" t="n">
        <v>0.85</v>
      </c>
      <c r="K56" s="18" t="n">
        <v>0.45</v>
      </c>
      <c r="L56" s="17" t="n">
        <v>599</v>
      </c>
      <c r="M56" s="17" t="n">
        <v>1</v>
      </c>
      <c r="N56" s="17"/>
      <c r="O56" s="17"/>
      <c r="P56" s="17" t="s">
        <v>148</v>
      </c>
      <c r="Q56" s="17"/>
      <c r="R56" s="17"/>
      <c r="S56" s="17"/>
      <c r="T56" s="17" t="n">
        <v>-1</v>
      </c>
      <c r="U56" s="17" t="n">
        <v>0.5</v>
      </c>
      <c r="V56" s="41" t="n">
        <v>0.5</v>
      </c>
      <c r="W56" s="17" t="n">
        <v>-1</v>
      </c>
      <c r="X56" s="17" t="n">
        <v>1</v>
      </c>
      <c r="Y56" s="17" t="n">
        <v>0.5</v>
      </c>
      <c r="Z56" s="17" t="n">
        <v>0</v>
      </c>
      <c r="AA56" s="17" t="n">
        <v>-1</v>
      </c>
      <c r="AB56" s="17" t="n">
        <v>0.5</v>
      </c>
      <c r="AC56" s="17" t="n">
        <v>-1</v>
      </c>
      <c r="AD56" s="17" t="n">
        <f aca="false">SUM(T56:AC56)</f>
        <v>-1</v>
      </c>
      <c r="AE56" s="20" t="s">
        <v>213</v>
      </c>
    </row>
    <row r="57" customFormat="false" ht="15" hidden="false" customHeight="false" outlineLevel="0" collapsed="false">
      <c r="A57" s="16" t="n">
        <v>7928</v>
      </c>
      <c r="B57" s="17" t="n">
        <v>20150722</v>
      </c>
      <c r="C57" s="16" t="n">
        <v>54618</v>
      </c>
      <c r="D57" s="17" t="n">
        <v>1</v>
      </c>
      <c r="E57" s="18" t="n">
        <v>-102.15</v>
      </c>
      <c r="F57" s="18" t="n">
        <v>37.9</v>
      </c>
      <c r="G57" s="18" t="n">
        <v>1414.69</v>
      </c>
      <c r="H57" s="18" t="n">
        <v>9.25</v>
      </c>
      <c r="I57" s="18" t="n">
        <v>0.25</v>
      </c>
      <c r="J57" s="18" t="n">
        <v>0.75</v>
      </c>
      <c r="K57" s="18" t="n">
        <v>0.65</v>
      </c>
      <c r="L57" s="17" t="n">
        <v>1095</v>
      </c>
      <c r="M57" s="17" t="n">
        <v>1</v>
      </c>
      <c r="N57" s="17"/>
      <c r="O57" s="17"/>
      <c r="P57" s="17" t="s">
        <v>180</v>
      </c>
      <c r="Q57" s="17"/>
      <c r="R57" s="17"/>
      <c r="S57" s="17"/>
      <c r="T57" s="17" t="n">
        <v>-0.5</v>
      </c>
      <c r="U57" s="17" t="n">
        <v>1</v>
      </c>
      <c r="V57" s="41" t="n">
        <v>0.5</v>
      </c>
      <c r="W57" s="17" t="n">
        <v>0.5</v>
      </c>
      <c r="X57" s="17" t="n">
        <v>1</v>
      </c>
      <c r="Y57" s="17" t="n">
        <v>0.5</v>
      </c>
      <c r="Z57" s="17" t="n">
        <v>0</v>
      </c>
      <c r="AA57" s="17" t="n">
        <v>-1</v>
      </c>
      <c r="AB57" s="17" t="n">
        <v>-1</v>
      </c>
      <c r="AC57" s="17" t="n">
        <v>-1</v>
      </c>
      <c r="AD57" s="17" t="n">
        <f aca="false">SUM(T57:AC57)</f>
        <v>0</v>
      </c>
      <c r="AE57" s="20" t="s">
        <v>214</v>
      </c>
    </row>
    <row r="58" customFormat="false" ht="15" hidden="false" customHeight="false" outlineLevel="0" collapsed="false">
      <c r="A58" s="16" t="n">
        <v>7958</v>
      </c>
      <c r="B58" s="39" t="n">
        <v>20150724</v>
      </c>
      <c r="C58" s="16" t="n">
        <v>35922</v>
      </c>
      <c r="D58" s="17" t="n">
        <v>1</v>
      </c>
      <c r="E58" s="18" t="n">
        <v>-96.23</v>
      </c>
      <c r="F58" s="18" t="n">
        <v>49.53</v>
      </c>
      <c r="G58" s="18" t="n">
        <v>2267.31</v>
      </c>
      <c r="H58" s="18" t="n">
        <v>7.38</v>
      </c>
      <c r="I58" s="18" t="n">
        <v>0</v>
      </c>
      <c r="J58" s="18" t="n">
        <v>0.7</v>
      </c>
      <c r="K58" s="18" t="n">
        <v>1.1</v>
      </c>
      <c r="L58" s="17" t="n">
        <v>314</v>
      </c>
      <c r="M58" s="17" t="n">
        <v>1</v>
      </c>
      <c r="N58" s="17"/>
      <c r="O58" s="17"/>
      <c r="P58" s="17" t="s">
        <v>215</v>
      </c>
      <c r="Q58" s="17"/>
      <c r="R58" s="17"/>
      <c r="S58" s="17"/>
      <c r="T58" s="17" t="n">
        <v>1</v>
      </c>
      <c r="U58" s="17" t="n">
        <v>0.5</v>
      </c>
      <c r="V58" s="41" t="n">
        <v>0.5</v>
      </c>
      <c r="W58" s="17" t="n">
        <v>1</v>
      </c>
      <c r="X58" s="17" t="n">
        <v>1</v>
      </c>
      <c r="Y58" s="17" t="n">
        <v>1</v>
      </c>
      <c r="Z58" s="17" t="n">
        <v>0</v>
      </c>
      <c r="AA58" s="17" t="n">
        <v>1</v>
      </c>
      <c r="AB58" s="17" t="n">
        <v>0</v>
      </c>
      <c r="AC58" s="17" t="n">
        <v>1</v>
      </c>
      <c r="AD58" s="17" t="n">
        <f aca="false">SUM(T58:AC58)</f>
        <v>7</v>
      </c>
      <c r="AE58" s="20" t="s">
        <v>216</v>
      </c>
    </row>
    <row r="59" customFormat="false" ht="15" hidden="false" customHeight="false" outlineLevel="0" collapsed="false">
      <c r="A59" s="16" t="n">
        <v>7989</v>
      </c>
      <c r="B59" s="39" t="n">
        <v>20150726</v>
      </c>
      <c r="C59" s="16" t="n">
        <v>35109</v>
      </c>
      <c r="D59" s="17" t="n">
        <v>1</v>
      </c>
      <c r="E59" s="18" t="n">
        <v>-96.48</v>
      </c>
      <c r="F59" s="18" t="n">
        <v>44.15</v>
      </c>
      <c r="G59" s="18" t="n">
        <v>3814.8</v>
      </c>
      <c r="H59" s="18" t="n">
        <v>9</v>
      </c>
      <c r="I59" s="18" t="n">
        <v>0</v>
      </c>
      <c r="J59" s="18" t="n">
        <v>0.7</v>
      </c>
      <c r="K59" s="18" t="n">
        <v>1.15</v>
      </c>
      <c r="L59" s="17" t="n">
        <v>528</v>
      </c>
      <c r="M59" s="17" t="n">
        <v>1</v>
      </c>
      <c r="N59" s="17"/>
      <c r="O59" s="17"/>
      <c r="P59" s="17" t="s">
        <v>217</v>
      </c>
      <c r="Q59" s="17"/>
      <c r="R59" s="17"/>
      <c r="S59" s="17"/>
      <c r="T59" s="17" t="n">
        <v>1</v>
      </c>
      <c r="U59" s="17" t="n">
        <v>1</v>
      </c>
      <c r="V59" s="41" t="n">
        <v>1</v>
      </c>
      <c r="W59" s="17" t="n">
        <v>1</v>
      </c>
      <c r="X59" s="17" t="n">
        <v>1</v>
      </c>
      <c r="Y59" s="17" t="n">
        <v>1</v>
      </c>
      <c r="Z59" s="17" t="n">
        <v>0</v>
      </c>
      <c r="AA59" s="17" t="n">
        <v>1</v>
      </c>
      <c r="AB59" s="17" t="n">
        <v>0</v>
      </c>
      <c r="AC59" s="17" t="n">
        <v>1</v>
      </c>
      <c r="AD59" s="17" t="n">
        <f aca="false">SUM(T59:AC59)</f>
        <v>8</v>
      </c>
      <c r="AE59" s="20" t="s">
        <v>218</v>
      </c>
    </row>
    <row r="60" customFormat="false" ht="15" hidden="false" customHeight="false" outlineLevel="0" collapsed="false">
      <c r="A60" s="16" t="n">
        <v>8020</v>
      </c>
      <c r="B60" s="17" t="n">
        <v>20150728</v>
      </c>
      <c r="C60" s="16" t="n">
        <v>34005</v>
      </c>
      <c r="D60" s="17" t="n">
        <v>2</v>
      </c>
      <c r="E60" s="18" t="n">
        <v>-103.7</v>
      </c>
      <c r="F60" s="18" t="n">
        <v>47.38</v>
      </c>
      <c r="G60" s="18" t="n">
        <v>1569.95</v>
      </c>
      <c r="H60" s="18" t="n">
        <v>8.38</v>
      </c>
      <c r="I60" s="18" t="n">
        <v>0.38</v>
      </c>
      <c r="J60" s="18" t="n">
        <v>0.85</v>
      </c>
      <c r="K60" s="18" t="n">
        <v>0.5</v>
      </c>
      <c r="L60" s="17" t="n">
        <v>728</v>
      </c>
      <c r="M60" s="17" t="n">
        <v>1</v>
      </c>
      <c r="N60" s="17"/>
      <c r="O60" s="17"/>
      <c r="P60" s="17" t="s">
        <v>161</v>
      </c>
      <c r="Q60" s="17"/>
      <c r="R60" s="17"/>
      <c r="S60" s="17"/>
      <c r="T60" s="17" t="n">
        <v>1</v>
      </c>
      <c r="U60" s="17" t="n">
        <v>-1</v>
      </c>
      <c r="V60" s="41" t="n">
        <v>1</v>
      </c>
      <c r="W60" s="17" t="n">
        <v>1</v>
      </c>
      <c r="X60" s="17" t="n">
        <v>1</v>
      </c>
      <c r="Y60" s="17" t="n">
        <v>1</v>
      </c>
      <c r="Z60" s="17" t="n">
        <v>0</v>
      </c>
      <c r="AA60" s="17" t="n">
        <v>0.5</v>
      </c>
      <c r="AB60" s="17" t="n">
        <v>0.5</v>
      </c>
      <c r="AC60" s="17" t="n">
        <v>1</v>
      </c>
      <c r="AD60" s="17" t="n">
        <f aca="false">SUM(T60:AC60)</f>
        <v>6</v>
      </c>
      <c r="AE60" s="20" t="s">
        <v>219</v>
      </c>
    </row>
    <row r="61" customFormat="false" ht="15" hidden="false" customHeight="false" outlineLevel="0" collapsed="false">
      <c r="A61" s="16" t="n">
        <v>8143</v>
      </c>
      <c r="B61" s="17" t="n">
        <v>20150805</v>
      </c>
      <c r="C61" s="16" t="n">
        <v>12649</v>
      </c>
      <c r="D61" s="17" t="n">
        <v>1</v>
      </c>
      <c r="E61" s="18" t="n">
        <v>-104.55</v>
      </c>
      <c r="F61" s="18" t="n">
        <v>46.4</v>
      </c>
      <c r="G61" s="18" t="n">
        <v>1279</v>
      </c>
      <c r="H61" s="18" t="n">
        <v>8.88</v>
      </c>
      <c r="I61" s="18" t="n">
        <v>0.75</v>
      </c>
      <c r="J61" s="18" t="n">
        <v>0.55</v>
      </c>
      <c r="K61" s="18" t="n">
        <v>0.45</v>
      </c>
      <c r="L61" s="17" t="n">
        <v>857</v>
      </c>
      <c r="M61" s="17" t="n">
        <v>1</v>
      </c>
      <c r="N61" s="17"/>
      <c r="O61" s="17"/>
      <c r="P61" s="17" t="s">
        <v>220</v>
      </c>
      <c r="Q61" s="17"/>
      <c r="R61" s="17"/>
      <c r="S61" s="17"/>
      <c r="T61" s="17" t="n">
        <v>-0.5</v>
      </c>
      <c r="U61" s="17" t="n">
        <v>-1</v>
      </c>
      <c r="V61" s="41" t="n">
        <v>1</v>
      </c>
      <c r="W61" s="17" t="n">
        <v>-1</v>
      </c>
      <c r="X61" s="17" t="n">
        <v>1</v>
      </c>
      <c r="Y61" s="17" t="n">
        <v>0.5</v>
      </c>
      <c r="Z61" s="17" t="n">
        <v>0</v>
      </c>
      <c r="AA61" s="17" t="n">
        <v>1</v>
      </c>
      <c r="AB61" s="17" t="n">
        <v>0.5</v>
      </c>
      <c r="AC61" s="17" t="n">
        <v>1</v>
      </c>
      <c r="AD61" s="17" t="n">
        <f aca="false">SUM(T61:AC61)</f>
        <v>2.5</v>
      </c>
      <c r="AE61" s="20" t="s">
        <v>221</v>
      </c>
    </row>
    <row r="62" customFormat="false" ht="15" hidden="false" customHeight="false" outlineLevel="0" collapsed="false">
      <c r="A62" s="16" t="n">
        <v>8276</v>
      </c>
      <c r="B62" s="17" t="n">
        <v>20150813</v>
      </c>
      <c r="C62" s="16" t="n">
        <v>141758</v>
      </c>
      <c r="D62" s="17" t="n">
        <v>1</v>
      </c>
      <c r="E62" s="18" t="n">
        <v>-96.48</v>
      </c>
      <c r="F62" s="18" t="n">
        <v>45.6</v>
      </c>
      <c r="G62" s="18" t="n">
        <v>1384.14</v>
      </c>
      <c r="H62" s="18" t="n">
        <v>8.5</v>
      </c>
      <c r="I62" s="18" t="n">
        <v>0</v>
      </c>
      <c r="J62" s="18" t="n">
        <v>0.7</v>
      </c>
      <c r="K62" s="18" t="n">
        <v>0.65</v>
      </c>
      <c r="L62" s="17" t="n">
        <v>329</v>
      </c>
      <c r="M62" s="17" t="n">
        <v>1</v>
      </c>
      <c r="N62" s="17"/>
      <c r="O62" s="17"/>
      <c r="P62" s="17" t="s">
        <v>217</v>
      </c>
      <c r="Q62" s="17"/>
      <c r="R62" s="17"/>
      <c r="S62" s="17"/>
      <c r="T62" s="17" t="n">
        <v>0.5</v>
      </c>
      <c r="U62" s="17" t="n">
        <v>0.5</v>
      </c>
      <c r="V62" s="41" t="n">
        <v>1</v>
      </c>
      <c r="W62" s="17" t="n">
        <v>-1</v>
      </c>
      <c r="X62" s="17" t="n">
        <v>0.5</v>
      </c>
      <c r="Y62" s="17" t="n">
        <v>0.5</v>
      </c>
      <c r="Z62" s="17" t="n">
        <v>0</v>
      </c>
      <c r="AA62" s="17" t="n">
        <v>-1</v>
      </c>
      <c r="AB62" s="17" t="n">
        <v>-1</v>
      </c>
      <c r="AC62" s="17" t="n">
        <v>-1</v>
      </c>
      <c r="AD62" s="17" t="n">
        <f aca="false">SUM(T62:AC62)</f>
        <v>-1</v>
      </c>
      <c r="AE62" s="20" t="s">
        <v>222</v>
      </c>
    </row>
    <row r="63" customFormat="false" ht="15" hidden="false" customHeight="false" outlineLevel="0" collapsed="false">
      <c r="A63" s="16" t="n">
        <v>8322</v>
      </c>
      <c r="B63" s="17" t="n">
        <v>20150816</v>
      </c>
      <c r="C63" s="16" t="n">
        <v>130756</v>
      </c>
      <c r="D63" s="17" t="n">
        <v>2</v>
      </c>
      <c r="E63" s="18" t="n">
        <v>-95.6</v>
      </c>
      <c r="F63" s="18" t="n">
        <v>43.7</v>
      </c>
      <c r="G63" s="18" t="n">
        <v>1430.24</v>
      </c>
      <c r="H63" s="18" t="n">
        <v>9.12</v>
      </c>
      <c r="I63" s="18" t="n">
        <v>0</v>
      </c>
      <c r="J63" s="18" t="n">
        <v>0.75</v>
      </c>
      <c r="K63" s="18" t="n">
        <v>0.65</v>
      </c>
      <c r="L63" s="17" t="n">
        <v>469</v>
      </c>
      <c r="M63" s="17" t="n">
        <v>1</v>
      </c>
      <c r="N63" s="17"/>
      <c r="O63" s="17"/>
      <c r="P63" s="17" t="s">
        <v>136</v>
      </c>
      <c r="Q63" s="17"/>
      <c r="R63" s="17"/>
      <c r="S63" s="17"/>
      <c r="T63" s="17" t="n">
        <v>-0.5</v>
      </c>
      <c r="U63" s="17" t="n">
        <v>1</v>
      </c>
      <c r="V63" s="17" t="n">
        <v>1</v>
      </c>
      <c r="W63" s="17" t="n">
        <v>0.5</v>
      </c>
      <c r="X63" s="17" t="n">
        <v>1</v>
      </c>
      <c r="Y63" s="17" t="n">
        <v>-0.5</v>
      </c>
      <c r="Z63" s="17" t="n">
        <v>0</v>
      </c>
      <c r="AA63" s="17" t="n">
        <v>-1</v>
      </c>
      <c r="AB63" s="17" t="n">
        <v>-1</v>
      </c>
      <c r="AC63" s="17" t="n">
        <v>-1</v>
      </c>
      <c r="AD63" s="17" t="n">
        <f aca="false">SUM(T63:AC63)</f>
        <v>-0.5</v>
      </c>
      <c r="AE63" s="20" t="s">
        <v>223</v>
      </c>
    </row>
    <row r="64" customFormat="false" ht="15" hidden="false" customHeight="false" outlineLevel="0" collapsed="false">
      <c r="A64" s="16" t="n">
        <v>8322</v>
      </c>
      <c r="B64" s="17" t="n">
        <v>20150816</v>
      </c>
      <c r="C64" s="16" t="n">
        <v>130756</v>
      </c>
      <c r="D64" s="17" t="n">
        <v>3</v>
      </c>
      <c r="E64" s="18" t="n">
        <v>-99.5</v>
      </c>
      <c r="F64" s="18" t="n">
        <v>40.5</v>
      </c>
      <c r="G64" s="18" t="n">
        <v>1034.21</v>
      </c>
      <c r="H64" s="18" t="n">
        <v>9.38</v>
      </c>
      <c r="I64" s="18" t="n">
        <v>0.62</v>
      </c>
      <c r="J64" s="18" t="n">
        <v>0.75</v>
      </c>
      <c r="K64" s="18" t="n">
        <v>0.35</v>
      </c>
      <c r="L64" s="17" t="n">
        <v>723</v>
      </c>
      <c r="M64" s="17" t="n">
        <v>1</v>
      </c>
      <c r="N64" s="17"/>
      <c r="O64" s="17"/>
      <c r="P64" s="17" t="s">
        <v>192</v>
      </c>
      <c r="Q64" s="17"/>
      <c r="R64" s="17"/>
      <c r="S64" s="17"/>
      <c r="T64" s="17" t="n">
        <v>0.5</v>
      </c>
      <c r="U64" s="17" t="n">
        <v>-0.5</v>
      </c>
      <c r="V64" s="41" t="n">
        <v>1</v>
      </c>
      <c r="W64" s="17" t="n">
        <v>-1</v>
      </c>
      <c r="X64" s="17" t="n">
        <v>0.5</v>
      </c>
      <c r="Y64" s="17" t="n">
        <v>0.5</v>
      </c>
      <c r="Z64" s="17" t="n">
        <v>0</v>
      </c>
      <c r="AA64" s="17" t="n">
        <v>-1</v>
      </c>
      <c r="AB64" s="17" t="n">
        <v>-1</v>
      </c>
      <c r="AC64" s="17" t="n">
        <v>-1</v>
      </c>
      <c r="AD64" s="17" t="n">
        <f aca="false">SUM(T64:AC64)</f>
        <v>-2</v>
      </c>
      <c r="AE64" s="20" t="s">
        <v>224</v>
      </c>
    </row>
    <row r="65" customFormat="false" ht="15" hidden="false" customHeight="false" outlineLevel="0" collapsed="false">
      <c r="A65" s="16" t="n">
        <v>8419</v>
      </c>
      <c r="B65" s="39" t="n">
        <v>20150822</v>
      </c>
      <c r="C65" s="16" t="n">
        <v>190854</v>
      </c>
      <c r="D65" s="17" t="n">
        <v>1</v>
      </c>
      <c r="E65" s="18" t="n">
        <v>-94.75</v>
      </c>
      <c r="F65" s="18" t="n">
        <v>50.7</v>
      </c>
      <c r="G65" s="18" t="n">
        <v>5795.18</v>
      </c>
      <c r="H65" s="18" t="n">
        <v>9.62</v>
      </c>
      <c r="I65" s="18" t="n">
        <v>0</v>
      </c>
      <c r="J65" s="18" t="n">
        <v>1.65</v>
      </c>
      <c r="K65" s="18" t="n">
        <v>1.45</v>
      </c>
      <c r="L65" s="17" t="n">
        <v>373</v>
      </c>
      <c r="M65" s="17" t="n">
        <v>1</v>
      </c>
      <c r="N65" s="17"/>
      <c r="O65" s="17"/>
      <c r="P65" s="17" t="s">
        <v>146</v>
      </c>
      <c r="Q65" s="17"/>
      <c r="R65" s="17"/>
      <c r="S65" s="17"/>
      <c r="T65" s="17" t="n">
        <v>1</v>
      </c>
      <c r="U65" s="17" t="n">
        <v>1</v>
      </c>
      <c r="V65" s="41" t="n">
        <v>1</v>
      </c>
      <c r="W65" s="17" t="n">
        <v>1</v>
      </c>
      <c r="X65" s="17" t="n">
        <v>1</v>
      </c>
      <c r="Y65" s="17" t="n">
        <v>1</v>
      </c>
      <c r="Z65" s="17" t="n">
        <v>0</v>
      </c>
      <c r="AA65" s="17" t="n">
        <v>1</v>
      </c>
      <c r="AB65" s="17" t="n">
        <v>0</v>
      </c>
      <c r="AC65" s="17" t="n">
        <v>1</v>
      </c>
      <c r="AD65" s="17" t="n">
        <f aca="false">SUM(T65:AC65)</f>
        <v>8</v>
      </c>
      <c r="AE65" s="20" t="s">
        <v>225</v>
      </c>
    </row>
    <row r="66" customFormat="false" ht="15" hidden="false" customHeight="false" outlineLevel="0" collapsed="false">
      <c r="A66" s="16" t="n">
        <v>8419</v>
      </c>
      <c r="B66" s="17" t="n">
        <v>20150822</v>
      </c>
      <c r="C66" s="16" t="n">
        <v>190854</v>
      </c>
      <c r="D66" s="17" t="n">
        <v>2</v>
      </c>
      <c r="E66" s="18" t="n">
        <v>-97</v>
      </c>
      <c r="F66" s="18" t="n">
        <v>51.28</v>
      </c>
      <c r="G66" s="18" t="n">
        <v>1218.25</v>
      </c>
      <c r="H66" s="18" t="n">
        <v>5.75</v>
      </c>
      <c r="I66" s="18" t="n">
        <v>0</v>
      </c>
      <c r="J66" s="18" t="n">
        <v>1.05</v>
      </c>
      <c r="K66" s="18" t="n">
        <v>0.7</v>
      </c>
      <c r="L66" s="17" t="n">
        <v>224</v>
      </c>
      <c r="M66" s="17" t="n">
        <v>1</v>
      </c>
      <c r="N66" s="17"/>
      <c r="O66" s="17"/>
      <c r="P66" s="17" t="s">
        <v>146</v>
      </c>
      <c r="Q66" s="17"/>
      <c r="R66" s="17"/>
      <c r="S66" s="17"/>
      <c r="T66" s="17" t="n">
        <v>0</v>
      </c>
      <c r="U66" s="17" t="n">
        <v>0</v>
      </c>
      <c r="V66" s="41" t="n">
        <v>1</v>
      </c>
      <c r="W66" s="17" t="n">
        <v>0</v>
      </c>
      <c r="X66" s="17" t="n">
        <v>0</v>
      </c>
      <c r="Y66" s="17" t="n">
        <v>0.5</v>
      </c>
      <c r="Z66" s="17" t="n">
        <v>0</v>
      </c>
      <c r="AA66" s="17" t="n">
        <v>0</v>
      </c>
      <c r="AB66" s="17" t="n">
        <v>0</v>
      </c>
      <c r="AC66" s="17" t="n">
        <v>0</v>
      </c>
      <c r="AD66" s="17" t="n">
        <f aca="false">SUM(T66:AC66)</f>
        <v>1.5</v>
      </c>
      <c r="AE66" s="20" t="s">
        <v>226</v>
      </c>
    </row>
    <row r="67" customFormat="false" ht="15" hidden="false" customHeight="false" outlineLevel="0" collapsed="false">
      <c r="A67" s="16" t="n">
        <v>12892</v>
      </c>
      <c r="B67" s="17" t="n">
        <v>20160605</v>
      </c>
      <c r="C67" s="16" t="n">
        <v>70312</v>
      </c>
      <c r="D67" s="17" t="n">
        <v>1</v>
      </c>
      <c r="E67" s="18" t="n">
        <v>-95.8</v>
      </c>
      <c r="F67" s="18" t="n">
        <v>51.25</v>
      </c>
      <c r="G67" s="18" t="n">
        <v>1160.87</v>
      </c>
      <c r="H67" s="18" t="n">
        <v>6.38</v>
      </c>
      <c r="I67" s="18" t="n">
        <v>0</v>
      </c>
      <c r="J67" s="18" t="n">
        <v>0.65</v>
      </c>
      <c r="K67" s="18" t="n">
        <v>0.85</v>
      </c>
      <c r="L67" s="17" t="n">
        <v>285</v>
      </c>
      <c r="M67" s="17" t="n">
        <v>1</v>
      </c>
      <c r="N67" s="17"/>
      <c r="O67" s="17"/>
      <c r="P67" s="17" t="s">
        <v>146</v>
      </c>
      <c r="Q67" s="17"/>
      <c r="R67" s="17"/>
      <c r="S67" s="17"/>
      <c r="T67" s="17" t="n">
        <v>0.5</v>
      </c>
      <c r="U67" s="17" t="n">
        <v>1</v>
      </c>
      <c r="V67" s="41" t="n">
        <v>1</v>
      </c>
      <c r="W67" s="17" t="n">
        <v>0.5</v>
      </c>
      <c r="X67" s="17" t="n">
        <v>0.5</v>
      </c>
      <c r="Y67" s="17" t="n">
        <v>0.5</v>
      </c>
      <c r="Z67" s="17" t="n">
        <v>0</v>
      </c>
      <c r="AA67" s="17" t="n">
        <v>-1</v>
      </c>
      <c r="AB67" s="17" t="n">
        <v>0.5</v>
      </c>
      <c r="AC67" s="17" t="n">
        <v>-1</v>
      </c>
      <c r="AD67" s="17" t="n">
        <f aca="false">SUM(T67:AC67)</f>
        <v>2.5</v>
      </c>
      <c r="AE67" s="20" t="s">
        <v>227</v>
      </c>
    </row>
    <row r="68" customFormat="false" ht="15" hidden="false" customHeight="false" outlineLevel="0" collapsed="false">
      <c r="A68" s="16" t="n">
        <v>12918</v>
      </c>
      <c r="B68" s="17" t="n">
        <v>20160606</v>
      </c>
      <c r="C68" s="16" t="n">
        <v>224516</v>
      </c>
      <c r="D68" s="17" t="n">
        <v>1</v>
      </c>
      <c r="E68" s="18" t="n">
        <v>-101.62</v>
      </c>
      <c r="F68" s="18" t="n">
        <v>37.55</v>
      </c>
      <c r="G68" s="18" t="n">
        <v>1421.39</v>
      </c>
      <c r="H68" s="18" t="n">
        <v>8.62</v>
      </c>
      <c r="I68" s="18" t="n">
        <v>0.62</v>
      </c>
      <c r="J68" s="18" t="n">
        <v>1</v>
      </c>
      <c r="K68" s="18" t="n">
        <v>0.35</v>
      </c>
      <c r="L68" s="17" t="n">
        <v>982</v>
      </c>
      <c r="M68" s="17" t="n">
        <v>1</v>
      </c>
      <c r="N68" s="17"/>
      <c r="O68" s="17"/>
      <c r="P68" s="17" t="s">
        <v>155</v>
      </c>
      <c r="Q68" s="17"/>
      <c r="R68" s="17"/>
      <c r="S68" s="17"/>
      <c r="T68" s="17" t="n">
        <v>0.5</v>
      </c>
      <c r="U68" s="17" t="n">
        <v>0.5</v>
      </c>
      <c r="V68" s="17" t="n">
        <v>1</v>
      </c>
      <c r="W68" s="17" t="n">
        <v>-0.5</v>
      </c>
      <c r="X68" s="17" t="n">
        <v>0.5</v>
      </c>
      <c r="Y68" s="17" t="n">
        <v>0.5</v>
      </c>
      <c r="Z68" s="17" t="n">
        <v>0</v>
      </c>
      <c r="AA68" s="17" t="n">
        <v>-1</v>
      </c>
      <c r="AB68" s="17" t="n">
        <v>-1</v>
      </c>
      <c r="AC68" s="17" t="n">
        <v>-1</v>
      </c>
      <c r="AD68" s="17" t="n">
        <f aca="false">SUM(T68:AC68)</f>
        <v>-0.5</v>
      </c>
      <c r="AE68" s="20" t="s">
        <v>228</v>
      </c>
    </row>
    <row r="69" customFormat="false" ht="15" hidden="false" customHeight="false" outlineLevel="0" collapsed="false">
      <c r="A69" s="16" t="n">
        <v>13000</v>
      </c>
      <c r="B69" s="39" t="n">
        <v>20160612</v>
      </c>
      <c r="C69" s="16" t="n">
        <v>53750</v>
      </c>
      <c r="D69" s="17" t="n">
        <v>1</v>
      </c>
      <c r="E69" s="18" t="n">
        <v>-101.62</v>
      </c>
      <c r="F69" s="18" t="n">
        <v>49.47</v>
      </c>
      <c r="G69" s="18" t="n">
        <v>5202.07</v>
      </c>
      <c r="H69" s="18" t="n">
        <v>8.62</v>
      </c>
      <c r="I69" s="18" t="n">
        <v>0.12</v>
      </c>
      <c r="J69" s="18" t="n">
        <v>2.8</v>
      </c>
      <c r="K69" s="18" t="n">
        <v>1.8</v>
      </c>
      <c r="L69" s="17" t="n">
        <v>560</v>
      </c>
      <c r="M69" s="17" t="n">
        <v>1</v>
      </c>
      <c r="N69" s="17"/>
      <c r="O69" s="17"/>
      <c r="P69" s="17" t="s">
        <v>229</v>
      </c>
      <c r="Q69" s="17"/>
      <c r="R69" s="17"/>
      <c r="S69" s="17"/>
      <c r="T69" s="17" t="n">
        <v>1</v>
      </c>
      <c r="U69" s="17" t="n">
        <v>-1</v>
      </c>
      <c r="V69" s="41" t="n">
        <v>1</v>
      </c>
      <c r="W69" s="17" t="n">
        <v>1</v>
      </c>
      <c r="X69" s="17" t="n">
        <v>1</v>
      </c>
      <c r="Y69" s="17" t="n">
        <v>1</v>
      </c>
      <c r="Z69" s="17" t="n">
        <v>0</v>
      </c>
      <c r="AA69" s="17" t="n">
        <v>1</v>
      </c>
      <c r="AB69" s="17" t="n">
        <v>1</v>
      </c>
      <c r="AC69" s="17" t="n">
        <v>1</v>
      </c>
      <c r="AD69" s="17" t="n">
        <f aca="false">SUM(T69:AC69)</f>
        <v>7</v>
      </c>
      <c r="AE69" s="20" t="s">
        <v>230</v>
      </c>
    </row>
    <row r="70" customFormat="false" ht="15" hidden="false" customHeight="false" outlineLevel="0" collapsed="false">
      <c r="A70" s="16" t="n">
        <v>13015</v>
      </c>
      <c r="B70" s="17" t="n">
        <v>20160613</v>
      </c>
      <c r="C70" s="16" t="n">
        <v>45159</v>
      </c>
      <c r="D70" s="17" t="n">
        <v>1</v>
      </c>
      <c r="E70" s="18" t="n">
        <v>-91.1</v>
      </c>
      <c r="F70" s="18" t="n">
        <v>45.95</v>
      </c>
      <c r="G70" s="18" t="n">
        <v>1203.54</v>
      </c>
      <c r="H70" s="18" t="n">
        <v>6.25</v>
      </c>
      <c r="I70" s="18" t="n">
        <v>0</v>
      </c>
      <c r="J70" s="18" t="n">
        <v>0.75</v>
      </c>
      <c r="K70" s="18" t="n">
        <v>0.55</v>
      </c>
      <c r="L70" s="17" t="n">
        <v>411</v>
      </c>
      <c r="M70" s="17" t="n">
        <v>1</v>
      </c>
      <c r="N70" s="17"/>
      <c r="O70" s="17"/>
      <c r="P70" s="17" t="s">
        <v>231</v>
      </c>
      <c r="Q70" s="17"/>
      <c r="R70" s="17"/>
      <c r="S70" s="17"/>
      <c r="T70" s="17" t="n">
        <v>-1</v>
      </c>
      <c r="U70" s="17" t="n">
        <v>-1</v>
      </c>
      <c r="V70" s="17" t="n">
        <v>1</v>
      </c>
      <c r="W70" s="17" t="n">
        <v>-1</v>
      </c>
      <c r="X70" s="17" t="n">
        <v>0.5</v>
      </c>
      <c r="Y70" s="17" t="n">
        <v>0.5</v>
      </c>
      <c r="Z70" s="17" t="n">
        <v>0</v>
      </c>
      <c r="AA70" s="17" t="n">
        <v>0</v>
      </c>
      <c r="AB70" s="17" t="n">
        <v>0</v>
      </c>
      <c r="AC70" s="17" t="n">
        <v>0</v>
      </c>
      <c r="AD70" s="17" t="n">
        <f aca="false">SUM(T70:AC70)</f>
        <v>-1</v>
      </c>
      <c r="AE70" s="20" t="s">
        <v>232</v>
      </c>
    </row>
    <row r="71" customFormat="false" ht="15" hidden="false" customHeight="false" outlineLevel="0" collapsed="false">
      <c r="A71" s="16" t="n">
        <v>13015</v>
      </c>
      <c r="B71" s="17" t="n">
        <v>20160613</v>
      </c>
      <c r="C71" s="16" t="n">
        <v>45159</v>
      </c>
      <c r="D71" s="17" t="n">
        <v>2</v>
      </c>
      <c r="E71" s="18" t="n">
        <v>-92.57</v>
      </c>
      <c r="F71" s="18" t="n">
        <v>47.3</v>
      </c>
      <c r="G71" s="18" t="n">
        <v>1530.26</v>
      </c>
      <c r="H71" s="18" t="n">
        <v>6.38</v>
      </c>
      <c r="I71" s="18" t="n">
        <v>0</v>
      </c>
      <c r="J71" s="18" t="n">
        <v>1</v>
      </c>
      <c r="K71" s="18" t="n">
        <v>0.75</v>
      </c>
      <c r="L71" s="17" t="n">
        <v>412</v>
      </c>
      <c r="M71" s="17" t="n">
        <v>1</v>
      </c>
      <c r="N71" s="17"/>
      <c r="O71" s="17"/>
      <c r="P71" s="17" t="s">
        <v>136</v>
      </c>
      <c r="Q71" s="17"/>
      <c r="R71" s="17"/>
      <c r="S71" s="17"/>
      <c r="T71" s="17" t="n">
        <v>1</v>
      </c>
      <c r="U71" s="17" t="n">
        <v>-1</v>
      </c>
      <c r="V71" s="17" t="n">
        <v>1</v>
      </c>
      <c r="W71" s="17" t="n">
        <v>1</v>
      </c>
      <c r="X71" s="17" t="n">
        <v>0.5</v>
      </c>
      <c r="Y71" s="17" t="n">
        <v>0.5</v>
      </c>
      <c r="Z71" s="17" t="n">
        <v>0</v>
      </c>
      <c r="AA71" s="17" t="n">
        <v>0</v>
      </c>
      <c r="AB71" s="17" t="n">
        <v>0</v>
      </c>
      <c r="AC71" s="17" t="n">
        <v>0</v>
      </c>
      <c r="AD71" s="17" t="n">
        <f aca="false">SUM(T71:AC71)</f>
        <v>3</v>
      </c>
      <c r="AE71" s="20" t="s">
        <v>233</v>
      </c>
    </row>
    <row r="72" customFormat="false" ht="15" hidden="false" customHeight="false" outlineLevel="0" collapsed="false">
      <c r="A72" s="16" t="n">
        <v>13031</v>
      </c>
      <c r="B72" s="17" t="n">
        <v>20160614</v>
      </c>
      <c r="C72" s="16" t="n">
        <v>52832</v>
      </c>
      <c r="D72" s="17" t="n">
        <v>1</v>
      </c>
      <c r="E72" s="18" t="n">
        <v>-100.47</v>
      </c>
      <c r="F72" s="18" t="n">
        <v>43.03</v>
      </c>
      <c r="G72" s="18" t="n">
        <v>1197.67</v>
      </c>
      <c r="H72" s="18" t="n">
        <v>8.75</v>
      </c>
      <c r="I72" s="18" t="n">
        <v>0.12</v>
      </c>
      <c r="J72" s="18" t="n">
        <v>0.5</v>
      </c>
      <c r="K72" s="18" t="n">
        <v>0.6</v>
      </c>
      <c r="L72" s="17" t="n">
        <v>817</v>
      </c>
      <c r="M72" s="17" t="n">
        <v>1</v>
      </c>
      <c r="N72" s="17"/>
      <c r="O72" s="17"/>
      <c r="P72" s="17" t="s">
        <v>234</v>
      </c>
      <c r="Q72" s="17"/>
      <c r="R72" s="17"/>
      <c r="S72" s="17"/>
      <c r="T72" s="17" t="n">
        <v>0.5</v>
      </c>
      <c r="U72" s="17" t="n">
        <v>0.5</v>
      </c>
      <c r="V72" s="17" t="n">
        <v>1</v>
      </c>
      <c r="W72" s="17" t="n">
        <v>-0.5</v>
      </c>
      <c r="X72" s="17" t="n">
        <v>1</v>
      </c>
      <c r="Y72" s="17" t="n">
        <v>0.5</v>
      </c>
      <c r="Z72" s="17" t="n">
        <v>0</v>
      </c>
      <c r="AA72" s="17" t="n">
        <v>1</v>
      </c>
      <c r="AB72" s="17" t="n">
        <v>1</v>
      </c>
      <c r="AC72" s="17" t="n">
        <v>1</v>
      </c>
      <c r="AD72" s="17" t="n">
        <f aca="false">SUM(T72:AC72)</f>
        <v>6</v>
      </c>
      <c r="AE72" s="20" t="s">
        <v>235</v>
      </c>
    </row>
    <row r="73" customFormat="false" ht="15" hidden="false" customHeight="false" outlineLevel="0" collapsed="false">
      <c r="A73" s="16" t="n">
        <v>13256</v>
      </c>
      <c r="B73" s="17" t="n">
        <v>20160628</v>
      </c>
      <c r="C73" s="16" t="n">
        <v>162150</v>
      </c>
      <c r="D73" s="17" t="n">
        <v>1</v>
      </c>
      <c r="E73" s="18" t="n">
        <v>-99.02</v>
      </c>
      <c r="F73" s="18" t="n">
        <v>39.35</v>
      </c>
      <c r="G73" s="18" t="n">
        <v>1266.85</v>
      </c>
      <c r="H73" s="18" t="n">
        <v>7.38</v>
      </c>
      <c r="I73" s="18" t="n">
        <v>0.25</v>
      </c>
      <c r="J73" s="18" t="n">
        <v>0.7</v>
      </c>
      <c r="K73" s="18" t="n">
        <v>0.35</v>
      </c>
      <c r="L73" s="17" t="n">
        <v>565</v>
      </c>
      <c r="M73" s="17" t="n">
        <v>1</v>
      </c>
      <c r="N73" s="17"/>
      <c r="O73" s="17"/>
      <c r="P73" s="17" t="s">
        <v>155</v>
      </c>
      <c r="Q73" s="17"/>
      <c r="R73" s="17"/>
      <c r="S73" s="17"/>
      <c r="T73" s="17" t="n">
        <v>0.5</v>
      </c>
      <c r="U73" s="17" t="n">
        <v>0</v>
      </c>
      <c r="V73" s="41" t="n">
        <v>1</v>
      </c>
      <c r="W73" s="17" t="n">
        <v>0</v>
      </c>
      <c r="X73" s="17" t="n">
        <v>1</v>
      </c>
      <c r="Y73" s="17" t="n">
        <v>1</v>
      </c>
      <c r="Z73" s="17" t="n">
        <v>0</v>
      </c>
      <c r="AA73" s="17" t="n">
        <v>-1</v>
      </c>
      <c r="AB73" s="17" t="n">
        <v>-1</v>
      </c>
      <c r="AC73" s="17" t="n">
        <v>0.5</v>
      </c>
      <c r="AD73" s="17" t="n">
        <f aca="false">SUM(T73:AC73)</f>
        <v>2</v>
      </c>
      <c r="AE73" s="20" t="s">
        <v>236</v>
      </c>
    </row>
    <row r="74" customFormat="false" ht="15" hidden="false" customHeight="false" outlineLevel="0" collapsed="false">
      <c r="A74" s="16" t="n">
        <v>13353</v>
      </c>
      <c r="B74" s="17" t="n">
        <v>20160704</v>
      </c>
      <c r="C74" s="16" t="n">
        <v>221705</v>
      </c>
      <c r="D74" s="17" t="n">
        <v>1</v>
      </c>
      <c r="E74" s="18" t="n">
        <v>-90.57</v>
      </c>
      <c r="F74" s="18" t="n">
        <v>49.95</v>
      </c>
      <c r="G74" s="18" t="n">
        <v>1034.27</v>
      </c>
      <c r="H74" s="18" t="n">
        <v>8.62</v>
      </c>
      <c r="I74" s="18" t="n">
        <v>0.12</v>
      </c>
      <c r="J74" s="18" t="n">
        <v>0.9</v>
      </c>
      <c r="K74" s="18" t="n">
        <v>0.35</v>
      </c>
      <c r="L74" s="17" t="n">
        <v>442</v>
      </c>
      <c r="M74" s="17" t="n">
        <v>1</v>
      </c>
      <c r="N74" s="17"/>
      <c r="O74" s="17"/>
      <c r="P74" s="17" t="s">
        <v>146</v>
      </c>
      <c r="Q74" s="17"/>
      <c r="R74" s="17"/>
      <c r="S74" s="17"/>
      <c r="T74" s="17" t="n">
        <v>0.5</v>
      </c>
      <c r="U74" s="17" t="n">
        <v>-1</v>
      </c>
      <c r="V74" s="17" t="n">
        <v>1</v>
      </c>
      <c r="W74" s="17" t="n">
        <v>0.5</v>
      </c>
      <c r="X74" s="17" t="n">
        <v>0.5</v>
      </c>
      <c r="Y74" s="17" t="n">
        <v>0.5</v>
      </c>
      <c r="Z74" s="17" t="n">
        <v>0</v>
      </c>
      <c r="AA74" s="17" t="n">
        <v>-1</v>
      </c>
      <c r="AB74" s="17" t="n">
        <v>-1</v>
      </c>
      <c r="AC74" s="17" t="n">
        <v>-1</v>
      </c>
      <c r="AD74" s="17" t="n">
        <f aca="false">SUM(T74:AC74)</f>
        <v>-1</v>
      </c>
      <c r="AE74" s="20" t="s">
        <v>237</v>
      </c>
    </row>
    <row r="75" customFormat="false" ht="15" hidden="false" customHeight="false" outlineLevel="0" collapsed="false">
      <c r="A75" s="16" t="n">
        <v>13456</v>
      </c>
      <c r="B75" s="17" t="n">
        <v>20160711</v>
      </c>
      <c r="C75" s="16" t="n">
        <v>125615</v>
      </c>
      <c r="D75" s="17" t="n">
        <v>1</v>
      </c>
      <c r="E75" s="18" t="n">
        <v>-96.82</v>
      </c>
      <c r="F75" s="18" t="n">
        <v>45.55</v>
      </c>
      <c r="G75" s="18" t="n">
        <v>4285.99</v>
      </c>
      <c r="H75" s="18" t="n">
        <v>7.25</v>
      </c>
      <c r="I75" s="18" t="n">
        <v>0</v>
      </c>
      <c r="J75" s="18" t="n">
        <v>1.6</v>
      </c>
      <c r="K75" s="18" t="n">
        <v>1.15</v>
      </c>
      <c r="L75" s="17" t="n">
        <v>330</v>
      </c>
      <c r="M75" s="17" t="n">
        <v>1</v>
      </c>
      <c r="N75" s="17"/>
      <c r="O75" s="17"/>
      <c r="P75" s="17" t="s">
        <v>148</v>
      </c>
      <c r="Q75" s="17"/>
      <c r="R75" s="17"/>
      <c r="S75" s="17"/>
      <c r="T75" s="17" t="n">
        <v>0.5</v>
      </c>
      <c r="U75" s="17" t="n">
        <v>-1</v>
      </c>
      <c r="V75" s="17" t="n">
        <v>1</v>
      </c>
      <c r="W75" s="17" t="n">
        <v>1</v>
      </c>
      <c r="X75" s="17" t="n">
        <v>0.5</v>
      </c>
      <c r="Y75" s="17" t="n">
        <v>0</v>
      </c>
      <c r="Z75" s="17" t="n">
        <v>0</v>
      </c>
      <c r="AA75" s="17" t="n">
        <v>-1</v>
      </c>
      <c r="AB75" s="17" t="n">
        <v>-1</v>
      </c>
      <c r="AC75" s="17" t="n">
        <v>-1</v>
      </c>
      <c r="AD75" s="17" t="n">
        <f aca="false">SUM(T75:AC75)</f>
        <v>-1</v>
      </c>
      <c r="AE75" s="20" t="s">
        <v>238</v>
      </c>
    </row>
    <row r="76" customFormat="false" ht="15" hidden="false" customHeight="false" outlineLevel="0" collapsed="false">
      <c r="A76" s="16" t="n">
        <v>13461</v>
      </c>
      <c r="B76" s="17" t="n">
        <v>20160711</v>
      </c>
      <c r="C76" s="16" t="n">
        <v>205217</v>
      </c>
      <c r="D76" s="17" t="n">
        <v>1</v>
      </c>
      <c r="E76" s="18" t="n">
        <v>-96.3</v>
      </c>
      <c r="F76" s="18" t="n">
        <v>46.53</v>
      </c>
      <c r="G76" s="18" t="n">
        <v>3339.04</v>
      </c>
      <c r="H76" s="18" t="n">
        <v>9.5</v>
      </c>
      <c r="I76" s="18" t="n">
        <v>0</v>
      </c>
      <c r="J76" s="18" t="n">
        <v>1.75</v>
      </c>
      <c r="K76" s="18" t="n">
        <v>0.7</v>
      </c>
      <c r="L76" s="17" t="n">
        <v>371</v>
      </c>
      <c r="M76" s="17" t="n">
        <v>1</v>
      </c>
      <c r="N76" s="17"/>
      <c r="O76" s="17"/>
      <c r="P76" s="17" t="s">
        <v>239</v>
      </c>
      <c r="Q76" s="17"/>
      <c r="R76" s="17"/>
      <c r="S76" s="17"/>
      <c r="T76" s="17" t="n">
        <v>-0.5</v>
      </c>
      <c r="U76" s="17" t="n">
        <v>1</v>
      </c>
      <c r="V76" s="17" t="n">
        <v>1</v>
      </c>
      <c r="W76" s="17" t="n">
        <v>1</v>
      </c>
      <c r="X76" s="17" t="n">
        <v>1</v>
      </c>
      <c r="Y76" s="17" t="n">
        <v>0.5</v>
      </c>
      <c r="Z76" s="17" t="n">
        <v>0</v>
      </c>
      <c r="AA76" s="17" t="n">
        <v>-1</v>
      </c>
      <c r="AB76" s="17" t="n">
        <v>-1</v>
      </c>
      <c r="AC76" s="17" t="n">
        <v>-1</v>
      </c>
      <c r="AD76" s="17" t="n">
        <f aca="false">SUM(T76:AC76)</f>
        <v>1</v>
      </c>
      <c r="AE76" s="20" t="s">
        <v>240</v>
      </c>
    </row>
    <row r="77" customFormat="false" ht="15" hidden="false" customHeight="false" outlineLevel="0" collapsed="false">
      <c r="A77" s="16" t="n">
        <v>13461</v>
      </c>
      <c r="B77" s="17" t="n">
        <v>20160711</v>
      </c>
      <c r="C77" s="16" t="n">
        <v>205217</v>
      </c>
      <c r="D77" s="17" t="n">
        <v>2</v>
      </c>
      <c r="E77" s="18" t="n">
        <v>-103.52</v>
      </c>
      <c r="F77" s="18" t="n">
        <v>53.17</v>
      </c>
      <c r="G77" s="18" t="n">
        <v>1371</v>
      </c>
      <c r="H77" s="18" t="n">
        <v>6.25</v>
      </c>
      <c r="I77" s="18" t="n">
        <v>0</v>
      </c>
      <c r="J77" s="18" t="n">
        <v>0.7</v>
      </c>
      <c r="K77" s="18" t="n">
        <v>0.8</v>
      </c>
      <c r="L77" s="17" t="n">
        <v>359</v>
      </c>
      <c r="M77" s="17" t="n">
        <v>1</v>
      </c>
      <c r="N77" s="17"/>
      <c r="O77" s="17"/>
      <c r="P77" s="17" t="s">
        <v>146</v>
      </c>
      <c r="Q77" s="17"/>
      <c r="R77" s="17"/>
      <c r="S77" s="17"/>
      <c r="T77" s="17" t="n">
        <v>0.5</v>
      </c>
      <c r="U77" s="17" t="n">
        <v>0</v>
      </c>
      <c r="V77" s="17" t="n">
        <v>1</v>
      </c>
      <c r="W77" s="17" t="n">
        <v>0</v>
      </c>
      <c r="X77" s="17" t="n">
        <v>0.5</v>
      </c>
      <c r="Y77" s="17" t="n">
        <v>0.5</v>
      </c>
      <c r="Z77" s="17" t="n">
        <v>0</v>
      </c>
      <c r="AA77" s="17" t="n">
        <v>0.5</v>
      </c>
      <c r="AB77" s="17" t="n">
        <v>0.5</v>
      </c>
      <c r="AC77" s="17" t="n">
        <v>0.5</v>
      </c>
      <c r="AD77" s="17" t="n">
        <f aca="false">SUM(T77:AC77)</f>
        <v>4</v>
      </c>
      <c r="AE77" s="20" t="s">
        <v>241</v>
      </c>
    </row>
    <row r="78" customFormat="false" ht="15" hidden="false" customHeight="false" outlineLevel="0" collapsed="false">
      <c r="A78" s="16" t="n">
        <v>13471</v>
      </c>
      <c r="B78" s="17" t="n">
        <v>20160712</v>
      </c>
      <c r="C78" s="16" t="n">
        <v>120030</v>
      </c>
      <c r="D78" s="17" t="n">
        <v>1</v>
      </c>
      <c r="E78" s="18" t="n">
        <v>-95.07</v>
      </c>
      <c r="F78" s="18" t="n">
        <v>37.5</v>
      </c>
      <c r="G78" s="18" t="n">
        <v>1348.77</v>
      </c>
      <c r="H78" s="18" t="n">
        <v>7</v>
      </c>
      <c r="I78" s="18" t="n">
        <v>0</v>
      </c>
      <c r="J78" s="18" t="n">
        <v>0.5</v>
      </c>
      <c r="K78" s="18" t="n">
        <v>0.65</v>
      </c>
      <c r="L78" s="17" t="n">
        <v>290</v>
      </c>
      <c r="M78" s="17" t="n">
        <v>1</v>
      </c>
      <c r="N78" s="17"/>
      <c r="O78" s="17"/>
      <c r="P78" s="17" t="s">
        <v>242</v>
      </c>
      <c r="Q78" s="17"/>
      <c r="R78" s="17"/>
      <c r="S78" s="17"/>
      <c r="T78" s="17" t="n">
        <v>-1</v>
      </c>
      <c r="U78" s="17" t="n">
        <v>1</v>
      </c>
      <c r="V78" s="17" t="n">
        <v>1</v>
      </c>
      <c r="W78" s="17" t="n">
        <v>-1</v>
      </c>
      <c r="X78" s="17" t="n">
        <v>-0.5</v>
      </c>
      <c r="Y78" s="17" t="n">
        <v>0.5</v>
      </c>
      <c r="Z78" s="17" t="n">
        <v>0</v>
      </c>
      <c r="AA78" s="17" t="n">
        <v>-1</v>
      </c>
      <c r="AB78" s="17" t="n">
        <v>0.5</v>
      </c>
      <c r="AC78" s="17" t="n">
        <v>-1</v>
      </c>
      <c r="AD78" s="17" t="n">
        <f aca="false">SUM(T78:AC78)</f>
        <v>-1.5</v>
      </c>
      <c r="AE78" s="20" t="s">
        <v>243</v>
      </c>
    </row>
    <row r="79" customFormat="false" ht="15" hidden="false" customHeight="false" outlineLevel="0" collapsed="false">
      <c r="A79" s="16" t="n">
        <v>13471</v>
      </c>
      <c r="B79" s="17" t="n">
        <v>20160712</v>
      </c>
      <c r="C79" s="16" t="n">
        <v>120030</v>
      </c>
      <c r="D79" s="17" t="n">
        <v>2</v>
      </c>
      <c r="E79" s="18" t="n">
        <v>-93.8</v>
      </c>
      <c r="F79" s="18" t="n">
        <v>38.53</v>
      </c>
      <c r="G79" s="18" t="n">
        <v>6650.22</v>
      </c>
      <c r="H79" s="18" t="n">
        <v>7.38</v>
      </c>
      <c r="I79" s="18" t="n">
        <v>0</v>
      </c>
      <c r="J79" s="18" t="n">
        <v>1.55</v>
      </c>
      <c r="K79" s="18" t="n">
        <v>2.2</v>
      </c>
      <c r="L79" s="17" t="n">
        <v>277</v>
      </c>
      <c r="M79" s="17" t="n">
        <v>1</v>
      </c>
      <c r="N79" s="17"/>
      <c r="O79" s="17"/>
      <c r="P79" s="17" t="s">
        <v>242</v>
      </c>
      <c r="Q79" s="17"/>
      <c r="R79" s="17"/>
      <c r="S79" s="17"/>
      <c r="T79" s="17" t="n">
        <v>0.5</v>
      </c>
      <c r="U79" s="17" t="n">
        <v>1</v>
      </c>
      <c r="V79" s="17" t="n">
        <v>1</v>
      </c>
      <c r="W79" s="17" t="n">
        <v>1</v>
      </c>
      <c r="X79" s="17" t="n">
        <v>1</v>
      </c>
      <c r="Y79" s="17" t="n">
        <v>0</v>
      </c>
      <c r="Z79" s="17" t="n">
        <v>0</v>
      </c>
      <c r="AA79" s="17" t="n">
        <v>1</v>
      </c>
      <c r="AB79" s="17" t="n">
        <v>0.5</v>
      </c>
      <c r="AC79" s="17" t="n">
        <v>1</v>
      </c>
      <c r="AD79" s="17" t="n">
        <f aca="false">SUM(T79:AC79)</f>
        <v>7</v>
      </c>
      <c r="AE79" s="20" t="s">
        <v>244</v>
      </c>
    </row>
    <row r="80" customFormat="false" ht="15" hidden="false" customHeight="false" outlineLevel="0" collapsed="false">
      <c r="A80" s="16" t="n">
        <v>13471</v>
      </c>
      <c r="B80" s="17" t="n">
        <v>20160712</v>
      </c>
      <c r="C80" s="16" t="n">
        <v>120030</v>
      </c>
      <c r="D80" s="17" t="n">
        <v>3</v>
      </c>
      <c r="E80" s="18" t="n">
        <v>-96.28</v>
      </c>
      <c r="F80" s="18" t="n">
        <v>37.32</v>
      </c>
      <c r="G80" s="18" t="n">
        <v>5628.94</v>
      </c>
      <c r="H80" s="18" t="n">
        <v>9.5</v>
      </c>
      <c r="I80" s="18" t="n">
        <v>0.12</v>
      </c>
      <c r="J80" s="18" t="n">
        <v>1.1</v>
      </c>
      <c r="K80" s="18" t="n">
        <v>1.6</v>
      </c>
      <c r="L80" s="17" t="n">
        <v>338</v>
      </c>
      <c r="M80" s="17" t="n">
        <v>1</v>
      </c>
      <c r="N80" s="17"/>
      <c r="O80" s="17"/>
      <c r="P80" s="17" t="s">
        <v>242</v>
      </c>
      <c r="Q80" s="17"/>
      <c r="R80" s="17"/>
      <c r="S80" s="17"/>
      <c r="T80" s="17" t="n">
        <v>1</v>
      </c>
      <c r="U80" s="17" t="n">
        <v>1</v>
      </c>
      <c r="V80" s="17" t="n">
        <v>1</v>
      </c>
      <c r="W80" s="17" t="n">
        <v>1</v>
      </c>
      <c r="X80" s="17" t="n">
        <v>1</v>
      </c>
      <c r="Y80" s="17" t="n">
        <v>0.5</v>
      </c>
      <c r="Z80" s="17" t="n">
        <v>0</v>
      </c>
      <c r="AA80" s="17" t="n">
        <v>-1</v>
      </c>
      <c r="AB80" s="17" t="n">
        <v>-1</v>
      </c>
      <c r="AC80" s="17" t="n">
        <v>0.5</v>
      </c>
      <c r="AD80" s="17" t="n">
        <f aca="false">SUM(T80:AC80)</f>
        <v>4</v>
      </c>
      <c r="AE80" s="20" t="s">
        <v>245</v>
      </c>
    </row>
    <row r="81" customFormat="false" ht="15" hidden="false" customHeight="false" outlineLevel="0" collapsed="false">
      <c r="A81" s="16" t="n">
        <v>13517</v>
      </c>
      <c r="B81" s="17" t="n">
        <v>20160715</v>
      </c>
      <c r="C81" s="16" t="n">
        <v>105950</v>
      </c>
      <c r="D81" s="17" t="n">
        <v>2</v>
      </c>
      <c r="E81" s="18" t="n">
        <v>-94.18</v>
      </c>
      <c r="F81" s="18" t="n">
        <v>35.92</v>
      </c>
      <c r="G81" s="18" t="n">
        <v>4555.66</v>
      </c>
      <c r="H81" s="18" t="n">
        <v>6.62</v>
      </c>
      <c r="I81" s="18" t="n">
        <v>0</v>
      </c>
      <c r="J81" s="18" t="n">
        <v>1.9</v>
      </c>
      <c r="K81" s="18" t="n">
        <v>0.9</v>
      </c>
      <c r="L81" s="17" t="n">
        <v>449</v>
      </c>
      <c r="M81" s="17" t="n">
        <v>1</v>
      </c>
      <c r="N81" s="17"/>
      <c r="O81" s="17"/>
      <c r="P81" s="17" t="s">
        <v>246</v>
      </c>
      <c r="Q81" s="17"/>
      <c r="R81" s="17"/>
      <c r="S81" s="17"/>
      <c r="T81" s="17" t="n">
        <v>1</v>
      </c>
      <c r="U81" s="17" t="n">
        <v>-1</v>
      </c>
      <c r="V81" s="41" t="n">
        <v>1</v>
      </c>
      <c r="W81" s="17" t="n">
        <v>1</v>
      </c>
      <c r="X81" s="17" t="n">
        <v>0.5</v>
      </c>
      <c r="Y81" s="17" t="n">
        <v>0.5</v>
      </c>
      <c r="Z81" s="17" t="n">
        <v>0</v>
      </c>
      <c r="AA81" s="17" t="n">
        <v>0</v>
      </c>
      <c r="AB81" s="17" t="n">
        <v>0</v>
      </c>
      <c r="AC81" s="17" t="n">
        <v>0</v>
      </c>
      <c r="AD81" s="17" t="n">
        <f aca="false">SUM(T81:AC81)</f>
        <v>3</v>
      </c>
      <c r="AE81" s="20" t="s">
        <v>247</v>
      </c>
    </row>
    <row r="82" customFormat="false" ht="15" hidden="false" customHeight="false" outlineLevel="0" collapsed="false">
      <c r="A82" s="16" t="n">
        <v>13517</v>
      </c>
      <c r="B82" s="17" t="n">
        <v>20160715</v>
      </c>
      <c r="C82" s="16" t="n">
        <v>105950</v>
      </c>
      <c r="D82" s="17" t="n">
        <v>3</v>
      </c>
      <c r="E82" s="18" t="n">
        <v>-94.75</v>
      </c>
      <c r="F82" s="18" t="n">
        <v>36.65</v>
      </c>
      <c r="G82" s="18" t="n">
        <v>1016.78</v>
      </c>
      <c r="H82" s="18" t="n">
        <v>6.75</v>
      </c>
      <c r="I82" s="18" t="n">
        <v>0</v>
      </c>
      <c r="J82" s="18" t="n">
        <v>0.75</v>
      </c>
      <c r="K82" s="18" t="n">
        <v>0.35</v>
      </c>
      <c r="L82" s="17" t="n">
        <v>258</v>
      </c>
      <c r="M82" s="17" t="n">
        <v>1</v>
      </c>
      <c r="N82" s="17"/>
      <c r="O82" s="17"/>
      <c r="P82" s="17" t="s">
        <v>248</v>
      </c>
      <c r="Q82" s="17"/>
      <c r="R82" s="17"/>
      <c r="S82" s="17"/>
      <c r="T82" s="17" t="n">
        <v>0</v>
      </c>
      <c r="U82" s="17" t="n">
        <v>-1</v>
      </c>
      <c r="V82" s="41" t="n">
        <v>1</v>
      </c>
      <c r="W82" s="17" t="n">
        <v>0</v>
      </c>
      <c r="X82" s="17" t="n">
        <v>0.5</v>
      </c>
      <c r="Y82" s="17" t="n">
        <v>0.5</v>
      </c>
      <c r="Z82" s="17" t="n">
        <v>0</v>
      </c>
      <c r="AA82" s="17" t="n">
        <v>0</v>
      </c>
      <c r="AB82" s="17" t="n">
        <v>0</v>
      </c>
      <c r="AC82" s="17" t="n">
        <v>0</v>
      </c>
      <c r="AD82" s="17" t="n">
        <f aca="false">SUM(T82:AC82)</f>
        <v>1</v>
      </c>
      <c r="AE82" s="20" t="s">
        <v>249</v>
      </c>
    </row>
    <row r="83" customFormat="false" ht="15" hidden="false" customHeight="false" outlineLevel="0" collapsed="false">
      <c r="A83" s="16" t="n">
        <v>13548</v>
      </c>
      <c r="B83" s="17" t="n">
        <v>20160717</v>
      </c>
      <c r="C83" s="16" t="n">
        <v>105158</v>
      </c>
      <c r="D83" s="17" t="n">
        <v>1</v>
      </c>
      <c r="E83" s="18" t="n">
        <v>-98.15</v>
      </c>
      <c r="F83" s="18" t="n">
        <v>39.7</v>
      </c>
      <c r="G83" s="18" t="n">
        <v>1212.92</v>
      </c>
      <c r="H83" s="18" t="n">
        <v>8.12</v>
      </c>
      <c r="I83" s="18" t="n">
        <v>0.38</v>
      </c>
      <c r="J83" s="18" t="n">
        <v>0.75</v>
      </c>
      <c r="K83" s="18" t="n">
        <v>0.45</v>
      </c>
      <c r="L83" s="17" t="n">
        <v>493</v>
      </c>
      <c r="M83" s="17" t="n">
        <v>1</v>
      </c>
      <c r="N83" s="17"/>
      <c r="O83" s="17"/>
      <c r="P83" s="17" t="s">
        <v>190</v>
      </c>
      <c r="Q83" s="17"/>
      <c r="R83" s="17"/>
      <c r="S83" s="17"/>
      <c r="T83" s="17" t="n">
        <v>-1</v>
      </c>
      <c r="U83" s="17" t="n">
        <v>1</v>
      </c>
      <c r="V83" s="17" t="n">
        <v>1</v>
      </c>
      <c r="W83" s="17" t="n">
        <v>-1</v>
      </c>
      <c r="X83" s="17" t="n">
        <v>0.5</v>
      </c>
      <c r="Y83" s="17" t="n">
        <v>-0.5</v>
      </c>
      <c r="Z83" s="17" t="n">
        <v>0</v>
      </c>
      <c r="AA83" s="17" t="n">
        <v>1</v>
      </c>
      <c r="AB83" s="17" t="n">
        <v>0.5</v>
      </c>
      <c r="AC83" s="17" t="n">
        <v>1</v>
      </c>
      <c r="AD83" s="17" t="n">
        <f aca="false">SUM(T83:AC83)</f>
        <v>2.5</v>
      </c>
      <c r="AE83" s="20" t="s">
        <v>250</v>
      </c>
    </row>
    <row r="84" customFormat="false" ht="15" hidden="false" customHeight="false" outlineLevel="0" collapsed="false">
      <c r="A84" s="16" t="n">
        <v>13553</v>
      </c>
      <c r="B84" s="17" t="n">
        <v>20160717</v>
      </c>
      <c r="C84" s="16" t="n">
        <v>185504</v>
      </c>
      <c r="D84" s="17" t="n">
        <v>1</v>
      </c>
      <c r="E84" s="18" t="n">
        <v>-95.85</v>
      </c>
      <c r="F84" s="18" t="n">
        <v>49.38</v>
      </c>
      <c r="G84" s="18" t="n">
        <v>1066.69</v>
      </c>
      <c r="H84" s="18" t="n">
        <v>6</v>
      </c>
      <c r="I84" s="18" t="n">
        <v>0.12</v>
      </c>
      <c r="J84" s="18" t="n">
        <v>1.05</v>
      </c>
      <c r="K84" s="18" t="n">
        <v>0.4</v>
      </c>
      <c r="L84" s="17" t="n">
        <v>328</v>
      </c>
      <c r="M84" s="17" t="n">
        <v>1</v>
      </c>
      <c r="N84" s="17"/>
      <c r="O84" s="17"/>
      <c r="P84" s="17" t="s">
        <v>215</v>
      </c>
      <c r="Q84" s="17"/>
      <c r="R84" s="17"/>
      <c r="S84" s="17"/>
      <c r="T84" s="17" t="n">
        <v>0.5</v>
      </c>
      <c r="U84" s="17" t="n">
        <v>1</v>
      </c>
      <c r="V84" s="17" t="n">
        <v>1</v>
      </c>
      <c r="W84" s="17" t="n">
        <v>1</v>
      </c>
      <c r="X84" s="17" t="n">
        <v>1</v>
      </c>
      <c r="Y84" s="17" t="n">
        <v>1</v>
      </c>
      <c r="Z84" s="17" t="n">
        <v>0</v>
      </c>
      <c r="AA84" s="17" t="n">
        <v>-1</v>
      </c>
      <c r="AB84" s="17" t="n">
        <v>-1</v>
      </c>
      <c r="AC84" s="17" t="n">
        <v>-1</v>
      </c>
      <c r="AD84" s="17" t="n">
        <f aca="false">SUM(T84:AC84)</f>
        <v>2.5</v>
      </c>
      <c r="AE84" s="20" t="s">
        <v>251</v>
      </c>
    </row>
    <row r="85" customFormat="false" ht="15" hidden="false" customHeight="false" outlineLevel="0" collapsed="false">
      <c r="A85" s="16" t="n">
        <v>13794</v>
      </c>
      <c r="B85" s="39" t="n">
        <v>20160802</v>
      </c>
      <c r="C85" s="16" t="n">
        <v>62259</v>
      </c>
      <c r="D85" s="17" t="n">
        <v>1</v>
      </c>
      <c r="E85" s="18" t="n">
        <v>-92.43</v>
      </c>
      <c r="F85" s="18" t="n">
        <v>48.38</v>
      </c>
      <c r="G85" s="18" t="n">
        <v>3285.21</v>
      </c>
      <c r="H85" s="18" t="n">
        <v>5.62</v>
      </c>
      <c r="I85" s="18" t="n">
        <v>0</v>
      </c>
      <c r="J85" s="18" t="n">
        <v>2</v>
      </c>
      <c r="K85" s="18" t="n">
        <v>0.8</v>
      </c>
      <c r="L85" s="17" t="n">
        <v>368</v>
      </c>
      <c r="M85" s="17" t="n">
        <v>1</v>
      </c>
      <c r="N85" s="17"/>
      <c r="O85" s="17"/>
      <c r="P85" s="17" t="s">
        <v>215</v>
      </c>
      <c r="Q85" s="17"/>
      <c r="R85" s="17"/>
      <c r="S85" s="17"/>
      <c r="T85" s="17" t="n">
        <v>1</v>
      </c>
      <c r="U85" s="17" t="n">
        <v>1</v>
      </c>
      <c r="V85" s="17" t="n">
        <v>1</v>
      </c>
      <c r="W85" s="17" t="n">
        <v>1</v>
      </c>
      <c r="X85" s="17" t="n">
        <v>1</v>
      </c>
      <c r="Y85" s="17" t="n">
        <v>1</v>
      </c>
      <c r="Z85" s="17" t="n">
        <v>0</v>
      </c>
      <c r="AA85" s="17" t="n">
        <v>1</v>
      </c>
      <c r="AB85" s="17" t="n">
        <v>1</v>
      </c>
      <c r="AC85" s="17" t="n">
        <v>1</v>
      </c>
      <c r="AD85" s="17" t="n">
        <f aca="false">SUM(T85:AC85)</f>
        <v>9</v>
      </c>
      <c r="AE85" s="20" t="s">
        <v>252</v>
      </c>
    </row>
    <row r="86" customFormat="false" ht="15" hidden="false" customHeight="false" outlineLevel="0" collapsed="false">
      <c r="A86" s="16" t="n">
        <v>13794</v>
      </c>
      <c r="B86" s="17" t="n">
        <v>20160802</v>
      </c>
      <c r="C86" s="16" t="n">
        <v>62259</v>
      </c>
      <c r="D86" s="17" t="n">
        <v>2</v>
      </c>
      <c r="E86" s="18" t="n">
        <v>-93.95</v>
      </c>
      <c r="F86" s="18" t="n">
        <v>48.2</v>
      </c>
      <c r="G86" s="18" t="n">
        <v>1174.37</v>
      </c>
      <c r="H86" s="18" t="n">
        <v>4.75</v>
      </c>
      <c r="I86" s="18" t="n">
        <v>0.25</v>
      </c>
      <c r="J86" s="18" t="n">
        <v>0.65</v>
      </c>
      <c r="K86" s="18" t="n">
        <v>0.45</v>
      </c>
      <c r="L86" s="17" t="n">
        <v>368</v>
      </c>
      <c r="M86" s="17" t="n">
        <v>1</v>
      </c>
      <c r="N86" s="17"/>
      <c r="O86" s="17"/>
      <c r="P86" s="17" t="s">
        <v>136</v>
      </c>
      <c r="Q86" s="17"/>
      <c r="R86" s="17"/>
      <c r="S86" s="17"/>
      <c r="T86" s="17" t="n">
        <v>-1</v>
      </c>
      <c r="U86" s="17" t="n">
        <v>1</v>
      </c>
      <c r="V86" s="17" t="n">
        <v>1</v>
      </c>
      <c r="W86" s="17" t="n">
        <v>-1</v>
      </c>
      <c r="X86" s="17" t="n">
        <v>0.5</v>
      </c>
      <c r="Y86" s="17" t="n">
        <v>-0.5</v>
      </c>
      <c r="Z86" s="17" t="n">
        <v>0</v>
      </c>
      <c r="AA86" s="17" t="n">
        <v>0.5</v>
      </c>
      <c r="AB86" s="17" t="n">
        <v>-0.5</v>
      </c>
      <c r="AC86" s="17" t="n">
        <v>0.5</v>
      </c>
      <c r="AD86" s="17" t="n">
        <f aca="false">SUM(T86:AC86)</f>
        <v>0.5</v>
      </c>
      <c r="AE86" s="20" t="s">
        <v>253</v>
      </c>
    </row>
    <row r="87" customFormat="false" ht="15" hidden="false" customHeight="false" outlineLevel="0" collapsed="false">
      <c r="A87" s="16" t="n">
        <v>13994</v>
      </c>
      <c r="B87" s="17" t="n">
        <v>20160815</v>
      </c>
      <c r="C87" s="16" t="n">
        <v>30336</v>
      </c>
      <c r="D87" s="17" t="n">
        <v>1</v>
      </c>
      <c r="E87" s="18" t="n">
        <v>-102.68</v>
      </c>
      <c r="F87" s="18" t="n">
        <v>44.07</v>
      </c>
      <c r="G87" s="18" t="n">
        <v>1732.16</v>
      </c>
      <c r="H87" s="18" t="n">
        <v>6.25</v>
      </c>
      <c r="I87" s="18" t="n">
        <v>0.75</v>
      </c>
      <c r="J87" s="18" t="n">
        <v>0.8</v>
      </c>
      <c r="K87" s="18" t="n">
        <v>0.6</v>
      </c>
      <c r="L87" s="17" t="n">
        <v>856</v>
      </c>
      <c r="M87" s="17" t="n">
        <v>1</v>
      </c>
      <c r="N87" s="17"/>
      <c r="O87" s="17"/>
      <c r="P87" s="17" t="s">
        <v>148</v>
      </c>
      <c r="Q87" s="17"/>
      <c r="R87" s="17"/>
      <c r="S87" s="17"/>
      <c r="T87" s="17" t="n">
        <v>0</v>
      </c>
      <c r="U87" s="17" t="n">
        <v>0.5</v>
      </c>
      <c r="V87" s="17" t="n">
        <v>1</v>
      </c>
      <c r="W87" s="17" t="n">
        <v>0</v>
      </c>
      <c r="X87" s="17" t="n">
        <v>1</v>
      </c>
      <c r="Y87" s="17" t="n">
        <v>0.5</v>
      </c>
      <c r="Z87" s="17" t="n">
        <v>0</v>
      </c>
      <c r="AA87" s="17" t="n">
        <v>-1</v>
      </c>
      <c r="AB87" s="17" t="n">
        <v>-0.5</v>
      </c>
      <c r="AC87" s="17" t="n">
        <v>-0.5</v>
      </c>
      <c r="AD87" s="17" t="n">
        <f aca="false">SUM(T87:AC87)</f>
        <v>1</v>
      </c>
      <c r="AE87" s="20" t="s">
        <v>254</v>
      </c>
    </row>
    <row r="88" customFormat="false" ht="15" hidden="false" customHeight="false" outlineLevel="0" collapsed="false">
      <c r="A88" s="16" t="n">
        <v>14045</v>
      </c>
      <c r="B88" s="17" t="n">
        <v>20160818</v>
      </c>
      <c r="C88" s="16" t="n">
        <v>100358</v>
      </c>
      <c r="D88" s="17" t="n">
        <v>1</v>
      </c>
      <c r="E88" s="18" t="n">
        <v>-99.93</v>
      </c>
      <c r="F88" s="18" t="n">
        <v>47.68</v>
      </c>
      <c r="G88" s="18" t="n">
        <v>5806.92</v>
      </c>
      <c r="H88" s="18" t="n">
        <v>9.38</v>
      </c>
      <c r="I88" s="18" t="n">
        <v>0.12</v>
      </c>
      <c r="J88" s="18" t="n">
        <v>1.8</v>
      </c>
      <c r="K88" s="18" t="n">
        <v>1.1</v>
      </c>
      <c r="L88" s="17" t="n">
        <v>487</v>
      </c>
      <c r="M88" s="17" t="n">
        <v>1</v>
      </c>
      <c r="N88" s="17"/>
      <c r="O88" s="17"/>
      <c r="P88" s="17" t="s">
        <v>161</v>
      </c>
      <c r="Q88" s="17"/>
      <c r="R88" s="17"/>
      <c r="S88" s="17"/>
      <c r="T88" s="17" t="n">
        <v>-1</v>
      </c>
      <c r="U88" s="17" t="n">
        <v>0.5</v>
      </c>
      <c r="V88" s="41" t="n">
        <v>1</v>
      </c>
      <c r="W88" s="17" t="n">
        <v>1</v>
      </c>
      <c r="X88" s="17" t="n">
        <v>1</v>
      </c>
      <c r="Y88" s="17" t="n">
        <v>0.5</v>
      </c>
      <c r="Z88" s="17" t="n">
        <v>0</v>
      </c>
      <c r="AA88" s="17" t="n">
        <v>1</v>
      </c>
      <c r="AB88" s="17" t="n">
        <v>0.5</v>
      </c>
      <c r="AC88" s="17" t="n">
        <v>1</v>
      </c>
      <c r="AD88" s="17" t="n">
        <f aca="false">SUM(T88:AC88)</f>
        <v>5.5</v>
      </c>
      <c r="AE88" s="20" t="s">
        <v>255</v>
      </c>
    </row>
    <row r="89" customFormat="false" ht="15" hidden="false" customHeight="false" outlineLevel="0" collapsed="false">
      <c r="A89" s="16" t="n">
        <v>14055</v>
      </c>
      <c r="B89" s="17" t="n">
        <v>20160819</v>
      </c>
      <c r="C89" s="16" t="n">
        <v>11025</v>
      </c>
      <c r="D89" s="17" t="n">
        <v>1</v>
      </c>
      <c r="E89" s="18" t="n">
        <v>-91.32</v>
      </c>
      <c r="F89" s="18" t="n">
        <v>42.78</v>
      </c>
      <c r="G89" s="18" t="n">
        <v>1179.84</v>
      </c>
      <c r="H89" s="18" t="n">
        <v>8.62</v>
      </c>
      <c r="I89" s="18" t="n">
        <v>0</v>
      </c>
      <c r="J89" s="18" t="n">
        <v>0.7</v>
      </c>
      <c r="K89" s="18" t="n">
        <v>0.3</v>
      </c>
      <c r="L89" s="17" t="n">
        <v>297</v>
      </c>
      <c r="M89" s="17" t="n">
        <v>1</v>
      </c>
      <c r="N89" s="17"/>
      <c r="O89" s="17"/>
      <c r="P89" s="17" t="s">
        <v>150</v>
      </c>
      <c r="Q89" s="17"/>
      <c r="R89" s="17"/>
      <c r="S89" s="17"/>
      <c r="T89" s="17" t="n">
        <v>0</v>
      </c>
      <c r="U89" s="17" t="n">
        <v>0</v>
      </c>
      <c r="V89" s="41" t="n">
        <v>1</v>
      </c>
      <c r="W89" s="17" t="n">
        <v>0</v>
      </c>
      <c r="X89" s="17" t="n">
        <v>1</v>
      </c>
      <c r="Y89" s="17" t="n">
        <v>0</v>
      </c>
      <c r="Z89" s="17" t="n">
        <v>0</v>
      </c>
      <c r="AA89" s="17" t="n">
        <v>1</v>
      </c>
      <c r="AB89" s="17" t="n">
        <v>0.5</v>
      </c>
      <c r="AC89" s="17" t="n">
        <v>1</v>
      </c>
      <c r="AD89" s="17" t="n">
        <f aca="false">SUM(T89:AC89)</f>
        <v>4.5</v>
      </c>
      <c r="AE89" s="20" t="s">
        <v>256</v>
      </c>
    </row>
    <row r="90" customFormat="false" ht="15" hidden="false" customHeight="false" outlineLevel="0" collapsed="false">
      <c r="A90" s="16" t="n">
        <v>14076</v>
      </c>
      <c r="B90" s="17" t="n">
        <v>20160820</v>
      </c>
      <c r="C90" s="16" t="n">
        <v>95744</v>
      </c>
      <c r="D90" s="17" t="n">
        <v>1</v>
      </c>
      <c r="E90" s="18" t="n">
        <v>-95.12</v>
      </c>
      <c r="F90" s="18" t="n">
        <v>35.22</v>
      </c>
      <c r="G90" s="18" t="n">
        <v>2954.34</v>
      </c>
      <c r="H90" s="18" t="n">
        <v>5.75</v>
      </c>
      <c r="I90" s="18" t="n">
        <v>0</v>
      </c>
      <c r="J90" s="18" t="n">
        <v>1.4</v>
      </c>
      <c r="K90" s="18" t="n">
        <v>0.6</v>
      </c>
      <c r="L90" s="17" t="n">
        <v>190</v>
      </c>
      <c r="M90" s="17" t="n">
        <v>1</v>
      </c>
      <c r="N90" s="17"/>
      <c r="O90" s="17"/>
      <c r="P90" s="17" t="s">
        <v>168</v>
      </c>
      <c r="Q90" s="17"/>
      <c r="R90" s="17"/>
      <c r="S90" s="17"/>
      <c r="T90" s="17" t="n">
        <v>1</v>
      </c>
      <c r="U90" s="17" t="n">
        <v>1</v>
      </c>
      <c r="V90" s="41" t="n">
        <v>1</v>
      </c>
      <c r="W90" s="17" t="n">
        <v>1</v>
      </c>
      <c r="X90" s="17" t="n">
        <v>0.5</v>
      </c>
      <c r="Y90" s="17" t="n">
        <v>1</v>
      </c>
      <c r="Z90" s="17" t="n">
        <v>0</v>
      </c>
      <c r="AA90" s="17" t="n">
        <v>-1</v>
      </c>
      <c r="AB90" s="17" t="n">
        <v>0.5</v>
      </c>
      <c r="AC90" s="17" t="n">
        <v>0.5</v>
      </c>
      <c r="AD90" s="17" t="n">
        <f aca="false">SUM(T90:AC90)</f>
        <v>5.5</v>
      </c>
      <c r="AE90" s="20" t="s">
        <v>257</v>
      </c>
    </row>
    <row r="91" customFormat="false" ht="15" hidden="false" customHeight="false" outlineLevel="0" collapsed="false">
      <c r="A91" s="16" t="n">
        <v>14132</v>
      </c>
      <c r="B91" s="17" t="n">
        <v>20160823</v>
      </c>
      <c r="C91" s="16" t="n">
        <v>235154</v>
      </c>
      <c r="D91" s="17" t="n">
        <v>1</v>
      </c>
      <c r="E91" s="18" t="n">
        <v>-94.05</v>
      </c>
      <c r="F91" s="18" t="n">
        <v>44.03</v>
      </c>
      <c r="G91" s="18" t="n">
        <v>2022.56</v>
      </c>
      <c r="H91" s="18" t="n">
        <v>8.88</v>
      </c>
      <c r="I91" s="18" t="n">
        <v>0</v>
      </c>
      <c r="J91" s="18" t="n">
        <v>0.75</v>
      </c>
      <c r="K91" s="18" t="n">
        <v>0.7</v>
      </c>
      <c r="L91" s="17" t="n">
        <v>287</v>
      </c>
      <c r="M91" s="17" t="n">
        <v>1</v>
      </c>
      <c r="N91" s="17"/>
      <c r="O91" s="17"/>
      <c r="P91" s="17" t="s">
        <v>136</v>
      </c>
      <c r="Q91" s="17"/>
      <c r="R91" s="17"/>
      <c r="S91" s="17"/>
      <c r="T91" s="17" t="n">
        <v>0</v>
      </c>
      <c r="U91" s="17" t="n">
        <v>0</v>
      </c>
      <c r="V91" s="41" t="n">
        <v>1</v>
      </c>
      <c r="W91" s="17" t="n">
        <v>0</v>
      </c>
      <c r="X91" s="17" t="n">
        <v>1</v>
      </c>
      <c r="Y91" s="17" t="n">
        <v>0</v>
      </c>
      <c r="Z91" s="17" t="n">
        <v>0</v>
      </c>
      <c r="AA91" s="17" t="n">
        <v>-1</v>
      </c>
      <c r="AB91" s="17" t="n">
        <v>0.5</v>
      </c>
      <c r="AC91" s="17" t="n">
        <v>0.5</v>
      </c>
      <c r="AD91" s="17" t="n">
        <f aca="false">SUM(T91:AC91)</f>
        <v>2</v>
      </c>
      <c r="AE91" s="20" t="s">
        <v>258</v>
      </c>
    </row>
    <row r="92" customFormat="false" ht="15" hidden="false" customHeight="false" outlineLevel="0" collapsed="false">
      <c r="A92" s="16" t="n">
        <v>14132</v>
      </c>
      <c r="B92" s="17" t="n">
        <v>20160823</v>
      </c>
      <c r="C92" s="16" t="n">
        <v>235154</v>
      </c>
      <c r="D92" s="17" t="n">
        <v>2</v>
      </c>
      <c r="E92" s="18" t="n">
        <v>-95.43</v>
      </c>
      <c r="F92" s="18" t="n">
        <v>44.33</v>
      </c>
      <c r="G92" s="18" t="n">
        <v>1061.43</v>
      </c>
      <c r="H92" s="18" t="n">
        <v>8.12</v>
      </c>
      <c r="I92" s="18" t="n">
        <v>0.25</v>
      </c>
      <c r="J92" s="18" t="n">
        <v>0.6</v>
      </c>
      <c r="K92" s="18" t="n">
        <v>0.4</v>
      </c>
      <c r="L92" s="17" t="n">
        <v>336</v>
      </c>
      <c r="M92" s="17" t="n">
        <v>1</v>
      </c>
      <c r="N92" s="17"/>
      <c r="O92" s="17"/>
      <c r="P92" s="17" t="s">
        <v>136</v>
      </c>
      <c r="Q92" s="17"/>
      <c r="R92" s="17"/>
      <c r="S92" s="17"/>
      <c r="T92" s="17" t="n">
        <v>-1</v>
      </c>
      <c r="U92" s="17" t="n">
        <v>0.5</v>
      </c>
      <c r="V92" s="41" t="n">
        <v>1</v>
      </c>
      <c r="W92" s="17" t="n">
        <v>-1</v>
      </c>
      <c r="X92" s="17" t="n">
        <v>1</v>
      </c>
      <c r="Y92" s="17" t="n">
        <v>0.5</v>
      </c>
      <c r="Z92" s="17" t="n">
        <v>0</v>
      </c>
      <c r="AA92" s="17" t="n">
        <v>-1</v>
      </c>
      <c r="AB92" s="17" t="n">
        <v>-1</v>
      </c>
      <c r="AC92" s="17" t="n">
        <v>-1</v>
      </c>
      <c r="AD92" s="17" t="n">
        <f aca="false">SUM(T92:AC92)</f>
        <v>-2</v>
      </c>
      <c r="AE92" s="20" t="s">
        <v>259</v>
      </c>
    </row>
    <row r="93" s="46" customFormat="true" ht="15" hidden="false" customHeight="false" outlineLevel="0" collapsed="false">
      <c r="A93" s="42" t="n">
        <v>14137</v>
      </c>
      <c r="B93" s="43" t="n">
        <v>20160824</v>
      </c>
      <c r="C93" s="42" t="n">
        <v>80204</v>
      </c>
      <c r="D93" s="43" t="n">
        <v>1</v>
      </c>
      <c r="E93" s="44" t="n">
        <v>-90.43</v>
      </c>
      <c r="F93" s="44" t="n">
        <v>41.33</v>
      </c>
      <c r="G93" s="44" t="n">
        <v>1044.6</v>
      </c>
      <c r="H93" s="44" t="n">
        <v>6.25</v>
      </c>
      <c r="I93" s="44" t="n">
        <v>0</v>
      </c>
      <c r="J93" s="44" t="n">
        <v>0.4</v>
      </c>
      <c r="K93" s="44" t="n">
        <v>0.8</v>
      </c>
      <c r="L93" s="43" t="n">
        <v>222</v>
      </c>
      <c r="M93" s="43" t="n">
        <v>1</v>
      </c>
      <c r="N93" s="43"/>
      <c r="O93" s="43"/>
      <c r="P93" s="43" t="s">
        <v>260</v>
      </c>
      <c r="Q93" s="43"/>
      <c r="R93" s="43"/>
      <c r="S93" s="43"/>
      <c r="T93" s="43" t="n">
        <v>-1</v>
      </c>
      <c r="U93" s="43" t="n">
        <v>-1</v>
      </c>
      <c r="V93" s="45" t="n">
        <v>0</v>
      </c>
      <c r="W93" s="43" t="n">
        <v>-1</v>
      </c>
      <c r="X93" s="43" t="n">
        <v>0.5</v>
      </c>
      <c r="Y93" s="43" t="n">
        <v>1</v>
      </c>
      <c r="Z93" s="43" t="n">
        <v>0</v>
      </c>
      <c r="AA93" s="43" t="n">
        <v>-1</v>
      </c>
      <c r="AB93" s="43" t="n">
        <v>-1</v>
      </c>
      <c r="AC93" s="43" t="n">
        <v>-1</v>
      </c>
      <c r="AD93" s="43" t="n">
        <f aca="false">SUM(T93:AC93)</f>
        <v>-4.5</v>
      </c>
      <c r="AE93" s="46" t="s">
        <v>261</v>
      </c>
    </row>
    <row r="94" customFormat="false" ht="15" hidden="false" customHeight="false" outlineLevel="0" collapsed="false">
      <c r="A94" s="16" t="n">
        <v>14137</v>
      </c>
      <c r="B94" s="39" t="n">
        <v>20160824</v>
      </c>
      <c r="C94" s="16" t="n">
        <v>80204</v>
      </c>
      <c r="D94" s="17" t="n">
        <v>2</v>
      </c>
      <c r="E94" s="18" t="n">
        <v>-91.25</v>
      </c>
      <c r="F94" s="18" t="n">
        <v>43.3</v>
      </c>
      <c r="G94" s="18" t="n">
        <v>6726.31</v>
      </c>
      <c r="H94" s="18" t="n">
        <v>8.12</v>
      </c>
      <c r="I94" s="18" t="n">
        <v>0</v>
      </c>
      <c r="J94" s="18" t="n">
        <v>2.75</v>
      </c>
      <c r="K94" s="18" t="n">
        <v>0.75</v>
      </c>
      <c r="L94" s="17" t="n">
        <v>256</v>
      </c>
      <c r="M94" s="17" t="n">
        <v>1</v>
      </c>
      <c r="N94" s="17"/>
      <c r="O94" s="17"/>
      <c r="P94" s="17" t="s">
        <v>262</v>
      </c>
      <c r="Q94" s="17"/>
      <c r="R94" s="17"/>
      <c r="S94" s="17"/>
      <c r="T94" s="17" t="n">
        <v>1</v>
      </c>
      <c r="U94" s="17" t="n">
        <v>1</v>
      </c>
      <c r="V94" s="47" t="n">
        <v>0</v>
      </c>
      <c r="W94" s="17" t="n">
        <v>1</v>
      </c>
      <c r="X94" s="17" t="n">
        <v>1</v>
      </c>
      <c r="Y94" s="17" t="n">
        <v>1</v>
      </c>
      <c r="Z94" s="17" t="n">
        <v>0</v>
      </c>
      <c r="AA94" s="17" t="n">
        <v>1</v>
      </c>
      <c r="AB94" s="17" t="n">
        <v>1</v>
      </c>
      <c r="AC94" s="17" t="n">
        <v>1</v>
      </c>
      <c r="AD94" s="17" t="n">
        <f aca="false">SUM(T94:AC94)</f>
        <v>8</v>
      </c>
      <c r="AE94" s="20" t="s">
        <v>263</v>
      </c>
    </row>
    <row r="95" customFormat="false" ht="15" hidden="false" customHeight="false" outlineLevel="0" collapsed="false">
      <c r="A95" s="16" t="n">
        <v>14255</v>
      </c>
      <c r="B95" s="17" t="n">
        <v>20160831</v>
      </c>
      <c r="C95" s="16" t="n">
        <v>214028</v>
      </c>
      <c r="D95" s="17" t="n">
        <v>1</v>
      </c>
      <c r="E95" s="18" t="n">
        <v>-101.8</v>
      </c>
      <c r="F95" s="18" t="n">
        <v>38.75</v>
      </c>
      <c r="G95" s="18" t="n">
        <v>1133.02</v>
      </c>
      <c r="H95" s="18" t="n">
        <v>8</v>
      </c>
      <c r="I95" s="18" t="n">
        <v>1</v>
      </c>
      <c r="J95" s="18" t="n">
        <v>0.85</v>
      </c>
      <c r="K95" s="18" t="n">
        <v>0.35</v>
      </c>
      <c r="L95" s="17" t="n">
        <v>1111</v>
      </c>
      <c r="M95" s="17" t="n">
        <v>1</v>
      </c>
      <c r="N95" s="17"/>
      <c r="O95" s="17"/>
      <c r="P95" s="17" t="s">
        <v>180</v>
      </c>
      <c r="Q95" s="17"/>
      <c r="R95" s="17"/>
      <c r="S95" s="17"/>
      <c r="T95" s="17" t="n">
        <v>1</v>
      </c>
      <c r="U95" s="17" t="n">
        <v>1</v>
      </c>
      <c r="V95" s="41" t="n">
        <v>-1</v>
      </c>
      <c r="W95" s="17" t="n">
        <v>0.5</v>
      </c>
      <c r="X95" s="17" t="n">
        <v>0.5</v>
      </c>
      <c r="Y95" s="17" t="n">
        <v>0.5</v>
      </c>
      <c r="Z95" s="17" t="n">
        <v>0</v>
      </c>
      <c r="AA95" s="17" t="n">
        <v>-1</v>
      </c>
      <c r="AB95" s="17" t="n">
        <v>-1</v>
      </c>
      <c r="AC95" s="17" t="n">
        <v>0.5</v>
      </c>
      <c r="AD95" s="17" t="n">
        <f aca="false">SUM(T95:AC95)</f>
        <v>1</v>
      </c>
      <c r="AE95" s="20" t="s">
        <v>264</v>
      </c>
    </row>
    <row r="96" customFormat="false" ht="15" hidden="false" customHeight="false" outlineLevel="0" collapsed="false">
      <c r="A96" s="16" t="n">
        <v>18533</v>
      </c>
      <c r="B96" s="17" t="n">
        <v>20170602</v>
      </c>
      <c r="C96" s="16" t="n">
        <v>223328</v>
      </c>
      <c r="D96" s="17" t="n">
        <v>3</v>
      </c>
      <c r="E96" s="18" t="n">
        <v>-103.82</v>
      </c>
      <c r="F96" s="18" t="n">
        <v>39.4</v>
      </c>
      <c r="G96" s="18" t="n">
        <v>1289.83</v>
      </c>
      <c r="H96" s="18" t="n">
        <v>8.25</v>
      </c>
      <c r="I96" s="18" t="n">
        <v>1.25</v>
      </c>
      <c r="J96" s="18" t="n">
        <v>0.6</v>
      </c>
      <c r="K96" s="18" t="n">
        <v>0.85</v>
      </c>
      <c r="L96" s="17" t="n">
        <v>1687</v>
      </c>
      <c r="M96" s="17" t="n">
        <v>1</v>
      </c>
      <c r="N96" s="17"/>
      <c r="O96" s="17"/>
      <c r="P96" s="17" t="s">
        <v>144</v>
      </c>
      <c r="Q96" s="17"/>
      <c r="R96" s="17"/>
      <c r="S96" s="17"/>
      <c r="T96" s="17" t="n">
        <v>0.5</v>
      </c>
      <c r="U96" s="17" t="n">
        <v>1</v>
      </c>
      <c r="V96" s="41" t="n">
        <v>0.5</v>
      </c>
      <c r="W96" s="17" t="n">
        <v>1</v>
      </c>
      <c r="X96" s="17" t="n">
        <v>0.5</v>
      </c>
      <c r="Y96" s="17" t="n">
        <v>1</v>
      </c>
      <c r="Z96" s="17" t="n">
        <v>0</v>
      </c>
      <c r="AA96" s="17" t="n">
        <v>-1</v>
      </c>
      <c r="AB96" s="17" t="n">
        <v>-1</v>
      </c>
      <c r="AC96" s="17" t="n">
        <v>-1</v>
      </c>
      <c r="AD96" s="17" t="n">
        <f aca="false">SUM(T96:AC96)</f>
        <v>1.5</v>
      </c>
      <c r="AE96" s="20" t="s">
        <v>265</v>
      </c>
    </row>
    <row r="97" customFormat="false" ht="15" hidden="false" customHeight="false" outlineLevel="0" collapsed="false">
      <c r="A97" s="16" t="n">
        <v>18640</v>
      </c>
      <c r="B97" s="17" t="n">
        <v>20170609</v>
      </c>
      <c r="C97" s="16" t="n">
        <v>193230</v>
      </c>
      <c r="D97" s="17" t="n">
        <v>1</v>
      </c>
      <c r="E97" s="18" t="n">
        <v>-101.35</v>
      </c>
      <c r="F97" s="18" t="n">
        <v>49.65</v>
      </c>
      <c r="G97" s="18" t="n">
        <v>2601.73</v>
      </c>
      <c r="H97" s="18" t="n">
        <v>8.38</v>
      </c>
      <c r="I97" s="18" t="n">
        <v>0.12</v>
      </c>
      <c r="J97" s="18" t="n">
        <v>1.15</v>
      </c>
      <c r="K97" s="18" t="n">
        <v>0.65</v>
      </c>
      <c r="L97" s="17" t="n">
        <v>512</v>
      </c>
      <c r="M97" s="17" t="n">
        <v>1</v>
      </c>
      <c r="N97" s="17"/>
      <c r="O97" s="17"/>
      <c r="P97" s="17" t="s">
        <v>146</v>
      </c>
      <c r="Q97" s="17"/>
      <c r="R97" s="17"/>
      <c r="S97" s="17"/>
      <c r="T97" s="17" t="n">
        <v>0.5</v>
      </c>
      <c r="U97" s="17" t="n">
        <v>1</v>
      </c>
      <c r="V97" s="41" t="n">
        <v>1</v>
      </c>
      <c r="W97" s="17" t="n">
        <v>0.5</v>
      </c>
      <c r="X97" s="17" t="n">
        <v>0.5</v>
      </c>
      <c r="Y97" s="17" t="n">
        <v>0.5</v>
      </c>
      <c r="Z97" s="17" t="n">
        <v>0</v>
      </c>
      <c r="AA97" s="17" t="n">
        <v>-1</v>
      </c>
      <c r="AB97" s="17" t="n">
        <v>0.5</v>
      </c>
      <c r="AC97" s="17" t="n">
        <v>0.5</v>
      </c>
      <c r="AD97" s="17" t="n">
        <f aca="false">SUM(T97:AC97)</f>
        <v>4</v>
      </c>
      <c r="AE97" s="20" t="s">
        <v>266</v>
      </c>
    </row>
    <row r="98" customFormat="false" ht="15" hidden="false" customHeight="false" outlineLevel="0" collapsed="false">
      <c r="A98" s="16" t="n">
        <v>18927</v>
      </c>
      <c r="B98" s="17" t="n">
        <v>20170628</v>
      </c>
      <c r="C98" s="16" t="n">
        <v>55914</v>
      </c>
      <c r="D98" s="17" t="n">
        <v>1</v>
      </c>
      <c r="E98" s="18" t="n">
        <v>-97.5</v>
      </c>
      <c r="F98" s="18" t="n">
        <v>43.3</v>
      </c>
      <c r="G98" s="18" t="n">
        <v>5016.61</v>
      </c>
      <c r="H98" s="18" t="n">
        <v>9.5</v>
      </c>
      <c r="I98" s="18" t="n">
        <v>0</v>
      </c>
      <c r="J98" s="18" t="n">
        <v>1.85</v>
      </c>
      <c r="K98" s="18" t="n">
        <v>1.05</v>
      </c>
      <c r="L98" s="17" t="n">
        <v>457</v>
      </c>
      <c r="M98" s="17" t="n">
        <v>1</v>
      </c>
      <c r="N98" s="17"/>
      <c r="O98" s="17"/>
      <c r="P98" s="17" t="s">
        <v>267</v>
      </c>
      <c r="Q98" s="17"/>
      <c r="R98" s="17"/>
      <c r="S98" s="17"/>
      <c r="T98" s="17" t="n">
        <v>0.5</v>
      </c>
      <c r="U98" s="17" t="n">
        <v>1</v>
      </c>
      <c r="V98" s="41" t="n">
        <v>1</v>
      </c>
      <c r="W98" s="17" t="n">
        <v>1</v>
      </c>
      <c r="X98" s="17" t="n">
        <v>1</v>
      </c>
      <c r="Y98" s="17" t="n">
        <v>0</v>
      </c>
      <c r="Z98" s="17" t="n">
        <v>0</v>
      </c>
      <c r="AA98" s="17" t="n">
        <v>1</v>
      </c>
      <c r="AB98" s="17" t="n">
        <v>0.5</v>
      </c>
      <c r="AC98" s="17" t="n">
        <v>-1</v>
      </c>
      <c r="AD98" s="17" t="n">
        <f aca="false">SUM(T98:AC98)</f>
        <v>5</v>
      </c>
      <c r="AE98" s="20" t="s">
        <v>268</v>
      </c>
    </row>
    <row r="99" customFormat="false" ht="15" hidden="false" customHeight="false" outlineLevel="0" collapsed="false">
      <c r="A99" s="16" t="n">
        <v>18927</v>
      </c>
      <c r="B99" s="17" t="n">
        <v>20170628</v>
      </c>
      <c r="C99" s="16" t="n">
        <v>55914</v>
      </c>
      <c r="D99" s="17" t="n">
        <v>2</v>
      </c>
      <c r="E99" s="18" t="n">
        <v>-96.62</v>
      </c>
      <c r="F99" s="18" t="n">
        <v>46.6</v>
      </c>
      <c r="G99" s="18" t="n">
        <v>3992.82</v>
      </c>
      <c r="H99" s="18" t="n">
        <v>8.5</v>
      </c>
      <c r="I99" s="18" t="n">
        <v>0</v>
      </c>
      <c r="J99" s="18" t="n">
        <v>1.1</v>
      </c>
      <c r="K99" s="18" t="n">
        <v>1.55</v>
      </c>
      <c r="L99" s="17" t="n">
        <v>289</v>
      </c>
      <c r="M99" s="17" t="n">
        <v>1</v>
      </c>
      <c r="N99" s="17"/>
      <c r="O99" s="17"/>
      <c r="P99" s="17" t="s">
        <v>239</v>
      </c>
      <c r="Q99" s="17"/>
      <c r="R99" s="17"/>
      <c r="S99" s="17"/>
      <c r="T99" s="17" t="n">
        <v>1</v>
      </c>
      <c r="U99" s="17" t="n">
        <v>-1</v>
      </c>
      <c r="V99" s="41" t="n">
        <v>1</v>
      </c>
      <c r="W99" s="17" t="n">
        <v>1</v>
      </c>
      <c r="X99" s="17" t="n">
        <v>1</v>
      </c>
      <c r="Y99" s="17" t="n">
        <v>1</v>
      </c>
      <c r="Z99" s="17" t="n">
        <v>0</v>
      </c>
      <c r="AA99" s="17" t="n">
        <v>-1</v>
      </c>
      <c r="AB99" s="17" t="n">
        <v>-1</v>
      </c>
      <c r="AC99" s="17" t="n">
        <v>-1</v>
      </c>
      <c r="AD99" s="17" t="n">
        <f aca="false">SUM(T99:AC99)</f>
        <v>1</v>
      </c>
      <c r="AE99" s="20" t="s">
        <v>269</v>
      </c>
    </row>
    <row r="100" customFormat="false" ht="15" hidden="false" customHeight="false" outlineLevel="0" collapsed="false">
      <c r="A100" s="16" t="n">
        <v>18932</v>
      </c>
      <c r="B100" s="17" t="n">
        <v>20170628</v>
      </c>
      <c r="C100" s="16" t="n">
        <v>140313</v>
      </c>
      <c r="D100" s="17" t="n">
        <v>1</v>
      </c>
      <c r="E100" s="18" t="n">
        <v>-90.1</v>
      </c>
      <c r="F100" s="18" t="n">
        <v>41.1</v>
      </c>
      <c r="G100" s="18" t="n">
        <v>2073.1</v>
      </c>
      <c r="H100" s="18" t="n">
        <v>8.88</v>
      </c>
      <c r="I100" s="18" t="n">
        <v>0</v>
      </c>
      <c r="J100" s="18" t="n">
        <v>1.05</v>
      </c>
      <c r="K100" s="18" t="n">
        <v>0.75</v>
      </c>
      <c r="L100" s="17" t="n">
        <v>235</v>
      </c>
      <c r="M100" s="17" t="n">
        <v>1</v>
      </c>
      <c r="N100" s="17"/>
      <c r="O100" s="17"/>
      <c r="P100" s="17" t="s">
        <v>140</v>
      </c>
      <c r="Q100" s="17"/>
      <c r="R100" s="17"/>
      <c r="S100" s="17"/>
      <c r="T100" s="17" t="n">
        <v>1</v>
      </c>
      <c r="U100" s="17" t="n">
        <v>1</v>
      </c>
      <c r="V100" s="17" t="n">
        <v>1</v>
      </c>
      <c r="W100" s="17" t="n">
        <v>1</v>
      </c>
      <c r="X100" s="17" t="n">
        <v>0.5</v>
      </c>
      <c r="Y100" s="17" t="n">
        <v>0.5</v>
      </c>
      <c r="Z100" s="17" t="n">
        <v>0</v>
      </c>
      <c r="AA100" s="17" t="n">
        <v>-0.5</v>
      </c>
      <c r="AB100" s="17" t="n">
        <v>0.5</v>
      </c>
      <c r="AC100" s="17" t="n">
        <v>0.5</v>
      </c>
      <c r="AD100" s="17" t="n">
        <f aca="false">SUM(T100:AC100)</f>
        <v>5.5</v>
      </c>
      <c r="AE100" s="20" t="s">
        <v>270</v>
      </c>
    </row>
    <row r="101" customFormat="false" ht="15" hidden="false" customHeight="false" outlineLevel="0" collapsed="false">
      <c r="A101" s="16" t="n">
        <v>18932</v>
      </c>
      <c r="B101" s="39" t="n">
        <v>20170628</v>
      </c>
      <c r="C101" s="16" t="n">
        <v>140313</v>
      </c>
      <c r="D101" s="17" t="n">
        <v>2</v>
      </c>
      <c r="E101" s="18" t="n">
        <v>-97.15</v>
      </c>
      <c r="F101" s="18" t="n">
        <v>47.4</v>
      </c>
      <c r="G101" s="18" t="n">
        <v>1464.59</v>
      </c>
      <c r="H101" s="18" t="n">
        <v>5.5</v>
      </c>
      <c r="I101" s="18" t="n">
        <v>0.12</v>
      </c>
      <c r="J101" s="18" t="n">
        <v>0.85</v>
      </c>
      <c r="K101" s="18" t="n">
        <v>0.65</v>
      </c>
      <c r="L101" s="17" t="n">
        <v>277</v>
      </c>
      <c r="M101" s="17" t="n">
        <v>1</v>
      </c>
      <c r="N101" s="17"/>
      <c r="O101" s="17"/>
      <c r="P101" s="17" t="s">
        <v>271</v>
      </c>
      <c r="Q101" s="17"/>
      <c r="R101" s="17"/>
      <c r="S101" s="17"/>
      <c r="T101" s="17" t="n">
        <v>1</v>
      </c>
      <c r="U101" s="17" t="n">
        <v>1</v>
      </c>
      <c r="V101" s="17" t="n">
        <v>1</v>
      </c>
      <c r="W101" s="17" t="n">
        <v>1</v>
      </c>
      <c r="X101" s="17" t="n">
        <v>0.5</v>
      </c>
      <c r="Y101" s="17" t="n">
        <v>1</v>
      </c>
      <c r="Z101" s="17" t="n">
        <v>0</v>
      </c>
      <c r="AA101" s="17" t="n">
        <v>1</v>
      </c>
      <c r="AB101" s="17" t="n">
        <v>0.5</v>
      </c>
      <c r="AC101" s="17" t="n">
        <v>1</v>
      </c>
      <c r="AD101" s="17" t="n">
        <f aca="false">SUM(T101:AC101)</f>
        <v>8</v>
      </c>
      <c r="AE101" s="20" t="s">
        <v>272</v>
      </c>
    </row>
    <row r="102" customFormat="false" ht="15" hidden="false" customHeight="false" outlineLevel="0" collapsed="false">
      <c r="A102" s="16" t="n">
        <v>18963</v>
      </c>
      <c r="B102" s="17" t="n">
        <v>20170630</v>
      </c>
      <c r="C102" s="16" t="n">
        <v>135503</v>
      </c>
      <c r="D102" s="17" t="n">
        <v>1</v>
      </c>
      <c r="E102" s="18" t="n">
        <v>-94.07</v>
      </c>
      <c r="F102" s="18" t="n">
        <v>35.33</v>
      </c>
      <c r="G102" s="18" t="n">
        <v>5674.42</v>
      </c>
      <c r="H102" s="18" t="n">
        <v>8.88</v>
      </c>
      <c r="I102" s="18" t="n">
        <v>0</v>
      </c>
      <c r="J102" s="18" t="n">
        <v>1.4</v>
      </c>
      <c r="K102" s="18" t="n">
        <v>0.8</v>
      </c>
      <c r="L102" s="17" t="n">
        <v>153</v>
      </c>
      <c r="M102" s="17" t="n">
        <v>1</v>
      </c>
      <c r="N102" s="17"/>
      <c r="O102" s="17"/>
      <c r="P102" s="17" t="s">
        <v>273</v>
      </c>
      <c r="Q102" s="17"/>
      <c r="R102" s="17"/>
      <c r="S102" s="17"/>
      <c r="T102" s="17" t="n">
        <v>-0.5</v>
      </c>
      <c r="U102" s="17" t="n">
        <v>0.5</v>
      </c>
      <c r="V102" s="17" t="n">
        <v>1</v>
      </c>
      <c r="W102" s="17" t="n">
        <v>1</v>
      </c>
      <c r="X102" s="17" t="n">
        <v>1</v>
      </c>
      <c r="Y102" s="17" t="n">
        <v>0.5</v>
      </c>
      <c r="Z102" s="17" t="n">
        <v>0</v>
      </c>
      <c r="AA102" s="17" t="n">
        <v>1</v>
      </c>
      <c r="AB102" s="17" t="n">
        <v>0</v>
      </c>
      <c r="AC102" s="17" t="n">
        <v>1</v>
      </c>
      <c r="AD102" s="17" t="n">
        <f aca="false">SUM(T102:AC102)</f>
        <v>5.5</v>
      </c>
      <c r="AE102" s="20" t="s">
        <v>274</v>
      </c>
    </row>
    <row r="103" customFormat="false" ht="15" hidden="false" customHeight="false" outlineLevel="0" collapsed="false">
      <c r="A103" s="16" t="n">
        <v>18963</v>
      </c>
      <c r="B103" s="17" t="n">
        <v>20170630</v>
      </c>
      <c r="C103" s="16" t="n">
        <v>135503</v>
      </c>
      <c r="D103" s="17" t="n">
        <v>2</v>
      </c>
      <c r="E103" s="18" t="n">
        <v>-92.65</v>
      </c>
      <c r="F103" s="18" t="n">
        <v>35.35</v>
      </c>
      <c r="G103" s="18" t="n">
        <v>1638.77</v>
      </c>
      <c r="H103" s="18" t="n">
        <v>5.75</v>
      </c>
      <c r="I103" s="18" t="n">
        <v>0</v>
      </c>
      <c r="J103" s="18" t="n">
        <v>1.05</v>
      </c>
      <c r="K103" s="18" t="n">
        <v>0.45</v>
      </c>
      <c r="L103" s="17" t="n">
        <v>173</v>
      </c>
      <c r="M103" s="17" t="n">
        <v>1</v>
      </c>
      <c r="N103" s="17"/>
      <c r="O103" s="17"/>
      <c r="P103" s="17" t="s">
        <v>170</v>
      </c>
      <c r="Q103" s="17"/>
      <c r="R103" s="17"/>
      <c r="S103" s="17"/>
      <c r="T103" s="17" t="n">
        <v>0.5</v>
      </c>
      <c r="U103" s="17" t="n">
        <v>1</v>
      </c>
      <c r="V103" s="17" t="n">
        <v>1</v>
      </c>
      <c r="W103" s="17" t="n">
        <v>0.5</v>
      </c>
      <c r="X103" s="17" t="n">
        <v>0.5</v>
      </c>
      <c r="Y103" s="17" t="n">
        <v>1</v>
      </c>
      <c r="Z103" s="17" t="n">
        <v>0</v>
      </c>
      <c r="AA103" s="17" t="n">
        <v>1</v>
      </c>
      <c r="AB103" s="17" t="n">
        <v>0.5</v>
      </c>
      <c r="AC103" s="17" t="n">
        <v>1</v>
      </c>
      <c r="AD103" s="17" t="n">
        <f aca="false">SUM(T103:AC103)</f>
        <v>7</v>
      </c>
      <c r="AE103" s="20" t="s">
        <v>275</v>
      </c>
    </row>
    <row r="104" customFormat="false" ht="15" hidden="false" customHeight="false" outlineLevel="0" collapsed="false">
      <c r="A104" s="16" t="n">
        <v>19020</v>
      </c>
      <c r="B104" s="17" t="n">
        <v>20170704</v>
      </c>
      <c r="C104" s="16" t="n">
        <v>53523</v>
      </c>
      <c r="D104" s="17" t="n">
        <v>1</v>
      </c>
      <c r="E104" s="18" t="n">
        <v>-104.27</v>
      </c>
      <c r="F104" s="18" t="n">
        <v>53.32</v>
      </c>
      <c r="G104" s="18" t="n">
        <v>2049.31</v>
      </c>
      <c r="H104" s="18" t="n">
        <v>9.12</v>
      </c>
      <c r="I104" s="18" t="n">
        <v>0</v>
      </c>
      <c r="J104" s="18" t="n">
        <v>1.2</v>
      </c>
      <c r="K104" s="18" t="n">
        <v>0.6</v>
      </c>
      <c r="L104" s="17" t="n">
        <v>407</v>
      </c>
      <c r="M104" s="17" t="n">
        <v>1</v>
      </c>
      <c r="N104" s="17"/>
      <c r="O104" s="17"/>
      <c r="P104" s="17" t="s">
        <v>146</v>
      </c>
      <c r="Q104" s="17"/>
      <c r="R104" s="17"/>
      <c r="S104" s="17"/>
      <c r="T104" s="17" t="n">
        <v>-1</v>
      </c>
      <c r="U104" s="17" t="n">
        <v>1</v>
      </c>
      <c r="V104" s="17" t="n">
        <v>1</v>
      </c>
      <c r="W104" s="17" t="n">
        <v>-0.5</v>
      </c>
      <c r="X104" s="17" t="n">
        <v>0.5</v>
      </c>
      <c r="Y104" s="17" t="n">
        <v>0.5</v>
      </c>
      <c r="Z104" s="17" t="n">
        <v>0</v>
      </c>
      <c r="AA104" s="17" t="n">
        <v>0</v>
      </c>
      <c r="AB104" s="17" t="n">
        <v>0.5</v>
      </c>
      <c r="AC104" s="17" t="n">
        <v>0</v>
      </c>
      <c r="AD104" s="17" t="n">
        <f aca="false">SUM(T104:AC104)</f>
        <v>2</v>
      </c>
      <c r="AE104" s="20" t="s">
        <v>276</v>
      </c>
    </row>
    <row r="105" customFormat="false" ht="15" hidden="false" customHeight="false" outlineLevel="0" collapsed="false">
      <c r="A105" s="16" t="n">
        <v>19020</v>
      </c>
      <c r="B105" s="17" t="n">
        <v>20170704</v>
      </c>
      <c r="C105" s="16" t="n">
        <v>53523</v>
      </c>
      <c r="D105" s="17" t="n">
        <v>2</v>
      </c>
      <c r="E105" s="18" t="n">
        <v>-103.45</v>
      </c>
      <c r="F105" s="18" t="n">
        <v>53.9</v>
      </c>
      <c r="G105" s="18" t="n">
        <v>2221.93</v>
      </c>
      <c r="H105" s="18" t="n">
        <v>7.25</v>
      </c>
      <c r="I105" s="18" t="n">
        <v>0</v>
      </c>
      <c r="J105" s="18" t="n">
        <v>0.85</v>
      </c>
      <c r="K105" s="18" t="n">
        <v>0.95</v>
      </c>
      <c r="L105" s="17" t="n">
        <v>318</v>
      </c>
      <c r="M105" s="17" t="n">
        <v>1</v>
      </c>
      <c r="N105" s="17"/>
      <c r="O105" s="17"/>
      <c r="P105" s="17" t="s">
        <v>146</v>
      </c>
      <c r="Q105" s="17"/>
      <c r="R105" s="17"/>
      <c r="S105" s="17"/>
      <c r="T105" s="17" t="n">
        <v>-1</v>
      </c>
      <c r="U105" s="17" t="n">
        <v>1</v>
      </c>
      <c r="V105" s="17" t="n">
        <v>1</v>
      </c>
      <c r="W105" s="17" t="n">
        <v>0.5</v>
      </c>
      <c r="X105" s="17" t="n">
        <v>0.5</v>
      </c>
      <c r="Y105" s="17" t="n">
        <v>0.5</v>
      </c>
      <c r="Z105" s="17" t="n">
        <v>0</v>
      </c>
      <c r="AA105" s="17" t="n">
        <v>1</v>
      </c>
      <c r="AB105" s="17" t="n">
        <v>0.5</v>
      </c>
      <c r="AC105" s="17" t="n">
        <v>0.5</v>
      </c>
      <c r="AD105" s="17" t="n">
        <f aca="false">SUM(T105:AC105)</f>
        <v>4.5</v>
      </c>
      <c r="AE105" s="20" t="s">
        <v>277</v>
      </c>
    </row>
    <row r="106" customFormat="false" ht="15" hidden="false" customHeight="false" outlineLevel="0" collapsed="false">
      <c r="A106" s="16" t="n">
        <v>19086</v>
      </c>
      <c r="B106" s="17" t="n">
        <v>20170708</v>
      </c>
      <c r="C106" s="16" t="n">
        <v>114358</v>
      </c>
      <c r="D106" s="17" t="n">
        <v>2</v>
      </c>
      <c r="E106" s="18" t="n">
        <v>-96.6</v>
      </c>
      <c r="F106" s="18" t="n">
        <v>36.78</v>
      </c>
      <c r="G106" s="18" t="n">
        <v>2525.45</v>
      </c>
      <c r="H106" s="18" t="n">
        <v>8.75</v>
      </c>
      <c r="I106" s="18" t="n">
        <v>0</v>
      </c>
      <c r="J106" s="18" t="n">
        <v>0.55</v>
      </c>
      <c r="K106" s="18" t="n">
        <v>0.8</v>
      </c>
      <c r="L106" s="17" t="n">
        <v>364</v>
      </c>
      <c r="M106" s="17" t="n">
        <v>1</v>
      </c>
      <c r="N106" s="17"/>
      <c r="O106" s="17"/>
      <c r="P106" s="17" t="s">
        <v>278</v>
      </c>
      <c r="Q106" s="17"/>
      <c r="R106" s="17"/>
      <c r="S106" s="17"/>
      <c r="T106" s="17" t="n">
        <v>-0.5</v>
      </c>
      <c r="U106" s="17" t="n">
        <v>0.5</v>
      </c>
      <c r="V106" s="17" t="n">
        <v>1</v>
      </c>
      <c r="W106" s="17" t="n">
        <v>-0.5</v>
      </c>
      <c r="X106" s="17" t="n">
        <v>1</v>
      </c>
      <c r="Y106" s="17" t="n">
        <v>0.5</v>
      </c>
      <c r="Z106" s="17" t="n">
        <v>0</v>
      </c>
      <c r="AA106" s="17" t="n">
        <v>-0.5</v>
      </c>
      <c r="AB106" s="17" t="n">
        <v>0.5</v>
      </c>
      <c r="AC106" s="17" t="n">
        <v>1</v>
      </c>
      <c r="AD106" s="17" t="n">
        <f aca="false">SUM(T106:AC106)</f>
        <v>3</v>
      </c>
      <c r="AE106" s="20" t="s">
        <v>279</v>
      </c>
    </row>
    <row r="107" customFormat="false" ht="15" hidden="false" customHeight="false" outlineLevel="0" collapsed="false">
      <c r="A107" s="16" t="n">
        <v>19096</v>
      </c>
      <c r="B107" s="17" t="n">
        <v>20170709</v>
      </c>
      <c r="C107" s="16" t="n">
        <v>24049</v>
      </c>
      <c r="D107" s="17" t="n">
        <v>1</v>
      </c>
      <c r="E107" s="18" t="n">
        <v>-103.68</v>
      </c>
      <c r="F107" s="18" t="n">
        <v>37.5</v>
      </c>
      <c r="G107" s="18" t="n">
        <v>1471.39</v>
      </c>
      <c r="H107" s="18" t="n">
        <v>8</v>
      </c>
      <c r="I107" s="18" t="n">
        <v>1.12</v>
      </c>
      <c r="J107" s="18" t="n">
        <v>0.8</v>
      </c>
      <c r="K107" s="18" t="n">
        <v>0.75</v>
      </c>
      <c r="L107" s="17" t="n">
        <v>1402</v>
      </c>
      <c r="M107" s="17" t="n">
        <v>1</v>
      </c>
      <c r="N107" s="17"/>
      <c r="O107" s="17"/>
      <c r="P107" s="17" t="s">
        <v>144</v>
      </c>
      <c r="Q107" s="17"/>
      <c r="R107" s="17"/>
      <c r="S107" s="17"/>
      <c r="T107" s="17" t="n">
        <v>0.5</v>
      </c>
      <c r="U107" s="17" t="n">
        <v>1</v>
      </c>
      <c r="V107" s="17" t="n">
        <v>1</v>
      </c>
      <c r="W107" s="17" t="n">
        <v>1</v>
      </c>
      <c r="X107" s="17" t="n">
        <v>1</v>
      </c>
      <c r="Y107" s="17" t="n">
        <v>0.5</v>
      </c>
      <c r="Z107" s="17" t="n">
        <v>0</v>
      </c>
      <c r="AA107" s="17" t="n">
        <v>-1</v>
      </c>
      <c r="AB107" s="17" t="n">
        <v>0.5</v>
      </c>
      <c r="AC107" s="17" t="n">
        <v>0.5</v>
      </c>
      <c r="AD107" s="17" t="n">
        <f aca="false">SUM(T107:AC107)</f>
        <v>5</v>
      </c>
      <c r="AE107" s="20" t="s">
        <v>280</v>
      </c>
    </row>
    <row r="108" customFormat="false" ht="15" hidden="false" customHeight="false" outlineLevel="0" collapsed="false">
      <c r="A108" s="16" t="n">
        <v>19096</v>
      </c>
      <c r="B108" s="17" t="n">
        <v>20170709</v>
      </c>
      <c r="C108" s="16" t="n">
        <v>24049</v>
      </c>
      <c r="D108" s="17" t="n">
        <v>2</v>
      </c>
      <c r="E108" s="18" t="n">
        <v>-103</v>
      </c>
      <c r="F108" s="18" t="n">
        <v>36.72</v>
      </c>
      <c r="G108" s="18" t="n">
        <v>1189.22</v>
      </c>
      <c r="H108" s="18" t="n">
        <v>8.62</v>
      </c>
      <c r="I108" s="18" t="n">
        <v>1.12</v>
      </c>
      <c r="J108" s="18" t="n">
        <v>0.55</v>
      </c>
      <c r="K108" s="18" t="n">
        <v>0.7</v>
      </c>
      <c r="L108" s="17" t="n">
        <v>1454</v>
      </c>
      <c r="M108" s="17" t="n">
        <v>1</v>
      </c>
      <c r="N108" s="17"/>
      <c r="O108" s="17"/>
      <c r="P108" s="17" t="s">
        <v>168</v>
      </c>
      <c r="Q108" s="17"/>
      <c r="R108" s="17"/>
      <c r="S108" s="17"/>
      <c r="T108" s="17" t="n">
        <v>0.5</v>
      </c>
      <c r="U108" s="17" t="n">
        <v>0.5</v>
      </c>
      <c r="V108" s="17" t="n">
        <v>1</v>
      </c>
      <c r="W108" s="17" t="n">
        <v>0.5</v>
      </c>
      <c r="X108" s="17" t="n">
        <v>0.5</v>
      </c>
      <c r="Y108" s="17" t="n">
        <v>1</v>
      </c>
      <c r="Z108" s="17" t="n">
        <v>0</v>
      </c>
      <c r="AA108" s="17" t="n">
        <v>-1</v>
      </c>
      <c r="AB108" s="17" t="n">
        <v>0.5</v>
      </c>
      <c r="AC108" s="17" t="n">
        <v>0.5</v>
      </c>
      <c r="AD108" s="17" t="n">
        <f aca="false">SUM(T108:AC108)</f>
        <v>4</v>
      </c>
      <c r="AE108" s="20" t="s">
        <v>281</v>
      </c>
    </row>
    <row r="109" customFormat="false" ht="15" hidden="false" customHeight="false" outlineLevel="0" collapsed="false">
      <c r="A109" s="16" t="n">
        <v>19224</v>
      </c>
      <c r="B109" s="17" t="n">
        <v>20170717</v>
      </c>
      <c r="C109" s="16" t="n">
        <v>83817</v>
      </c>
      <c r="D109" s="17" t="n">
        <v>1</v>
      </c>
      <c r="E109" s="18" t="n">
        <v>-97.53</v>
      </c>
      <c r="F109" s="18" t="n">
        <v>47.72</v>
      </c>
      <c r="G109" s="18" t="n">
        <v>2723.93</v>
      </c>
      <c r="H109" s="18" t="n">
        <v>9.12</v>
      </c>
      <c r="I109" s="18" t="n">
        <v>0</v>
      </c>
      <c r="J109" s="18" t="n">
        <v>0.8</v>
      </c>
      <c r="K109" s="18" t="n">
        <v>1</v>
      </c>
      <c r="L109" s="17" t="n">
        <v>334</v>
      </c>
      <c r="M109" s="17" t="n">
        <v>1</v>
      </c>
      <c r="N109" s="17"/>
      <c r="O109" s="17"/>
      <c r="P109" s="17" t="s">
        <v>161</v>
      </c>
      <c r="Q109" s="17"/>
      <c r="R109" s="17"/>
      <c r="S109" s="17"/>
      <c r="T109" s="17" t="n">
        <v>0.5</v>
      </c>
      <c r="U109" s="17" t="n">
        <v>-0.5</v>
      </c>
      <c r="V109" s="17" t="n">
        <v>1</v>
      </c>
      <c r="W109" s="17" t="n">
        <v>1</v>
      </c>
      <c r="X109" s="17" t="n">
        <v>1</v>
      </c>
      <c r="Y109" s="17" t="n">
        <v>1</v>
      </c>
      <c r="Z109" s="17" t="n">
        <v>0</v>
      </c>
      <c r="AA109" s="17" t="n">
        <v>0.5</v>
      </c>
      <c r="AB109" s="17" t="n">
        <v>0.5</v>
      </c>
      <c r="AC109" s="17" t="n">
        <v>1</v>
      </c>
      <c r="AD109" s="17" t="n">
        <f aca="false">SUM(T109:AC109)</f>
        <v>6</v>
      </c>
      <c r="AE109" s="20" t="s">
        <v>282</v>
      </c>
    </row>
    <row r="110" customFormat="false" ht="15" hidden="false" customHeight="false" outlineLevel="0" collapsed="false">
      <c r="A110" s="16" t="n">
        <v>19409</v>
      </c>
      <c r="B110" s="17" t="n">
        <v>20170729</v>
      </c>
      <c r="C110" s="16" t="n">
        <v>60727</v>
      </c>
      <c r="D110" s="17" t="n">
        <v>1</v>
      </c>
      <c r="E110" s="18" t="n">
        <v>-102.65</v>
      </c>
      <c r="F110" s="18" t="n">
        <v>37.32</v>
      </c>
      <c r="G110" s="18" t="n">
        <v>1941.86</v>
      </c>
      <c r="H110" s="18" t="n">
        <v>8.38</v>
      </c>
      <c r="I110" s="18" t="n">
        <v>0.62</v>
      </c>
      <c r="J110" s="18" t="n">
        <v>0.85</v>
      </c>
      <c r="K110" s="18" t="n">
        <v>0.6</v>
      </c>
      <c r="L110" s="17" t="n">
        <v>1346</v>
      </c>
      <c r="M110" s="17" t="n">
        <v>1</v>
      </c>
      <c r="N110" s="17"/>
      <c r="O110" s="17"/>
      <c r="P110" s="17" t="s">
        <v>144</v>
      </c>
      <c r="Q110" s="17"/>
      <c r="R110" s="17"/>
      <c r="S110" s="17"/>
      <c r="T110" s="17" t="n">
        <v>-0.5</v>
      </c>
      <c r="U110" s="17" t="n">
        <v>1</v>
      </c>
      <c r="V110" s="17" t="n">
        <v>-0.5</v>
      </c>
      <c r="W110" s="17" t="n">
        <v>-0.5</v>
      </c>
      <c r="X110" s="17" t="n">
        <v>1</v>
      </c>
      <c r="Y110" s="17" t="n">
        <v>0.5</v>
      </c>
      <c r="Z110" s="17" t="n">
        <v>0</v>
      </c>
      <c r="AA110" s="17" t="n">
        <v>0.5</v>
      </c>
      <c r="AB110" s="17" t="n">
        <v>0.5</v>
      </c>
      <c r="AC110" s="17" t="n">
        <v>1</v>
      </c>
      <c r="AD110" s="17" t="n">
        <f aca="false">SUM(T110:AC110)</f>
        <v>3</v>
      </c>
      <c r="AE110" s="20" t="s">
        <v>283</v>
      </c>
    </row>
    <row r="111" customFormat="false" ht="15" hidden="false" customHeight="false" outlineLevel="0" collapsed="false">
      <c r="A111" s="16" t="n">
        <v>19439</v>
      </c>
      <c r="B111" s="17" t="n">
        <v>20170731</v>
      </c>
      <c r="C111" s="16" t="n">
        <v>41814</v>
      </c>
      <c r="D111" s="17" t="n">
        <v>2</v>
      </c>
      <c r="E111" s="18" t="n">
        <v>-102.38</v>
      </c>
      <c r="F111" s="18" t="n">
        <v>51.43</v>
      </c>
      <c r="G111" s="18" t="n">
        <v>1021.53</v>
      </c>
      <c r="H111" s="18" t="n">
        <v>8.62</v>
      </c>
      <c r="I111" s="18" t="n">
        <v>0.12</v>
      </c>
      <c r="J111" s="18" t="n">
        <v>0.6</v>
      </c>
      <c r="K111" s="18" t="n">
        <v>0.5</v>
      </c>
      <c r="L111" s="17" t="n">
        <v>481</v>
      </c>
      <c r="M111" s="17" t="n">
        <v>1</v>
      </c>
      <c r="N111" s="17"/>
      <c r="O111" s="17"/>
      <c r="P111" s="17" t="s">
        <v>146</v>
      </c>
      <c r="Q111" s="17"/>
      <c r="R111" s="17"/>
      <c r="S111" s="17"/>
      <c r="T111" s="17" t="n">
        <v>0</v>
      </c>
      <c r="U111" s="17" t="n">
        <v>0.5</v>
      </c>
      <c r="V111" s="17" t="n">
        <v>1</v>
      </c>
      <c r="W111" s="17" t="n">
        <v>0</v>
      </c>
      <c r="X111" s="17" t="n">
        <v>0.5</v>
      </c>
      <c r="Y111" s="17" t="n">
        <v>0.5</v>
      </c>
      <c r="Z111" s="17" t="n">
        <v>0</v>
      </c>
      <c r="AA111" s="17" t="n">
        <v>0</v>
      </c>
      <c r="AB111" s="17" t="n">
        <v>0.5</v>
      </c>
      <c r="AC111" s="17" t="n">
        <v>1</v>
      </c>
      <c r="AD111" s="17" t="n">
        <f aca="false">SUM(T111:AC111)</f>
        <v>4</v>
      </c>
      <c r="AE111" s="20" t="s">
        <v>284</v>
      </c>
    </row>
    <row r="112" customFormat="false" ht="15" hidden="false" customHeight="false" outlineLevel="0" collapsed="false">
      <c r="A112" s="16" t="n">
        <v>19578</v>
      </c>
      <c r="B112" s="17" t="n">
        <v>20170809</v>
      </c>
      <c r="C112" s="16" t="n">
        <v>25158</v>
      </c>
      <c r="D112" s="17" t="n">
        <v>1</v>
      </c>
      <c r="E112" s="18" t="n">
        <v>-102.53</v>
      </c>
      <c r="F112" s="18" t="n">
        <v>36.65</v>
      </c>
      <c r="G112" s="18" t="n">
        <v>1041.58</v>
      </c>
      <c r="H112" s="18" t="n">
        <v>6.5</v>
      </c>
      <c r="I112" s="18" t="n">
        <v>1.12</v>
      </c>
      <c r="J112" s="18" t="n">
        <v>0.6</v>
      </c>
      <c r="K112" s="18" t="n">
        <v>0.45</v>
      </c>
      <c r="L112" s="17" t="n">
        <v>1264</v>
      </c>
      <c r="M112" s="17" t="n">
        <v>1</v>
      </c>
      <c r="N112" s="17"/>
      <c r="O112" s="17"/>
      <c r="P112" s="17" t="s">
        <v>168</v>
      </c>
      <c r="Q112" s="17"/>
      <c r="R112" s="17"/>
      <c r="S112" s="17"/>
      <c r="T112" s="17" t="n">
        <v>0.5</v>
      </c>
      <c r="U112" s="17" t="n">
        <v>-1</v>
      </c>
      <c r="V112" s="17" t="n">
        <v>1</v>
      </c>
      <c r="W112" s="17" t="n">
        <v>-1</v>
      </c>
      <c r="X112" s="17" t="n">
        <v>0.5</v>
      </c>
      <c r="Y112" s="17" t="n">
        <v>0.5</v>
      </c>
      <c r="Z112" s="17" t="n">
        <v>0</v>
      </c>
      <c r="AA112" s="17" t="n">
        <v>-1</v>
      </c>
      <c r="AB112" s="17" t="n">
        <v>0</v>
      </c>
      <c r="AC112" s="17" t="n">
        <v>0.5</v>
      </c>
      <c r="AD112" s="17" t="n">
        <f aca="false">SUM(T112:AC112)</f>
        <v>0</v>
      </c>
      <c r="AE112" s="20" t="s">
        <v>285</v>
      </c>
    </row>
    <row r="113" customFormat="false" ht="15" hidden="false" customHeight="false" outlineLevel="0" collapsed="false">
      <c r="A113" s="16" t="n">
        <v>19578</v>
      </c>
      <c r="B113" s="17" t="n">
        <v>20170809</v>
      </c>
      <c r="C113" s="16" t="n">
        <v>25158</v>
      </c>
      <c r="D113" s="17" t="n">
        <v>2</v>
      </c>
      <c r="E113" s="18" t="n">
        <v>-103.4</v>
      </c>
      <c r="F113" s="18" t="n">
        <v>36.53</v>
      </c>
      <c r="G113" s="18" t="n">
        <v>1241.99</v>
      </c>
      <c r="H113" s="18" t="n">
        <v>8.75</v>
      </c>
      <c r="I113" s="18" t="n">
        <v>1.25</v>
      </c>
      <c r="J113" s="18" t="n">
        <v>0.95</v>
      </c>
      <c r="K113" s="18" t="n">
        <v>0.3</v>
      </c>
      <c r="L113" s="17" t="n">
        <v>1665</v>
      </c>
      <c r="M113" s="17" t="n">
        <v>1</v>
      </c>
      <c r="N113" s="17"/>
      <c r="O113" s="17"/>
      <c r="P113" s="17" t="s">
        <v>286</v>
      </c>
      <c r="Q113" s="17"/>
      <c r="R113" s="17"/>
      <c r="S113" s="17"/>
      <c r="T113" s="17" t="n">
        <v>0.5</v>
      </c>
      <c r="U113" s="17" t="n">
        <v>0.5</v>
      </c>
      <c r="V113" s="17" t="n">
        <v>1</v>
      </c>
      <c r="W113" s="17" t="n">
        <v>-1</v>
      </c>
      <c r="X113" s="17" t="n">
        <v>1</v>
      </c>
      <c r="Y113" s="17" t="n">
        <v>0.5</v>
      </c>
      <c r="Z113" s="17" t="n">
        <v>0</v>
      </c>
      <c r="AA113" s="17" t="n">
        <v>-1</v>
      </c>
      <c r="AB113" s="17" t="n">
        <v>0.5</v>
      </c>
      <c r="AC113" s="17" t="n">
        <v>1</v>
      </c>
      <c r="AD113" s="17" t="n">
        <f aca="false">SUM(T113:AC113)</f>
        <v>3</v>
      </c>
      <c r="AE113" s="20" t="s">
        <v>287</v>
      </c>
    </row>
    <row r="114" customFormat="false" ht="15" hidden="false" customHeight="false" outlineLevel="0" collapsed="false">
      <c r="A114" s="16" t="n">
        <v>19618</v>
      </c>
      <c r="B114" s="48" t="n">
        <v>20170811</v>
      </c>
      <c r="C114" s="16" t="n">
        <v>161055</v>
      </c>
      <c r="D114" s="17" t="n">
        <v>2</v>
      </c>
      <c r="E114" s="18" t="n">
        <v>-92.03</v>
      </c>
      <c r="F114" s="18" t="n">
        <v>35.6</v>
      </c>
      <c r="G114" s="18" t="n">
        <v>1055.61</v>
      </c>
      <c r="H114" s="18" t="n">
        <v>6.75</v>
      </c>
      <c r="I114" s="18" t="n">
        <v>0</v>
      </c>
      <c r="J114" s="18" t="n">
        <v>0.5</v>
      </c>
      <c r="K114" s="18" t="n">
        <v>0.65</v>
      </c>
      <c r="L114" s="17" t="n">
        <v>268</v>
      </c>
      <c r="M114" s="17" t="n">
        <v>1</v>
      </c>
      <c r="N114" s="17"/>
      <c r="O114" s="17"/>
      <c r="P114" s="17" t="s">
        <v>49</v>
      </c>
      <c r="Q114" s="17"/>
      <c r="R114" s="17"/>
      <c r="S114" s="17"/>
      <c r="T114" s="17" t="n">
        <v>1</v>
      </c>
      <c r="U114" s="17" t="n">
        <v>1</v>
      </c>
      <c r="V114" s="17" t="n">
        <v>1</v>
      </c>
      <c r="W114" s="17" t="n">
        <v>0.5</v>
      </c>
      <c r="X114" s="17" t="n">
        <v>1</v>
      </c>
      <c r="Y114" s="17" t="n">
        <v>0.5</v>
      </c>
      <c r="Z114" s="17" t="n">
        <v>0</v>
      </c>
      <c r="AA114" s="17" t="n">
        <v>1</v>
      </c>
      <c r="AB114" s="17" t="n">
        <v>1</v>
      </c>
      <c r="AC114" s="17" t="n">
        <v>1</v>
      </c>
      <c r="AD114" s="17" t="n">
        <f aca="false">SUM(T114:AC114)</f>
        <v>8</v>
      </c>
      <c r="AE114" s="20" t="s">
        <v>288</v>
      </c>
    </row>
    <row r="115" customFormat="false" ht="15" hidden="false" customHeight="false" outlineLevel="0" collapsed="false">
      <c r="A115" s="16" t="n">
        <v>19639</v>
      </c>
      <c r="B115" s="17" t="n">
        <v>20170813</v>
      </c>
      <c r="C115" s="16" t="n">
        <v>5827</v>
      </c>
      <c r="D115" s="17" t="n">
        <v>1</v>
      </c>
      <c r="E115" s="18" t="n">
        <v>-100.6</v>
      </c>
      <c r="F115" s="18" t="n">
        <v>45.85</v>
      </c>
      <c r="G115" s="18" t="n">
        <v>1313.36</v>
      </c>
      <c r="H115" s="18" t="n">
        <v>8.38</v>
      </c>
      <c r="I115" s="18" t="n">
        <v>0</v>
      </c>
      <c r="J115" s="18" t="n">
        <v>0.65</v>
      </c>
      <c r="K115" s="18" t="n">
        <v>0.65</v>
      </c>
      <c r="L115" s="17" t="n">
        <v>587</v>
      </c>
      <c r="M115" s="17" t="n">
        <v>1</v>
      </c>
      <c r="N115" s="17"/>
      <c r="O115" s="17"/>
      <c r="P115" s="17" t="s">
        <v>289</v>
      </c>
      <c r="Q115" s="17"/>
      <c r="R115" s="17"/>
      <c r="S115" s="17"/>
      <c r="T115" s="17" t="n">
        <v>0</v>
      </c>
      <c r="U115" s="17" t="n">
        <v>0</v>
      </c>
      <c r="V115" s="17" t="n">
        <v>1</v>
      </c>
      <c r="W115" s="17" t="n">
        <v>0</v>
      </c>
      <c r="X115" s="17" t="n">
        <v>0.5</v>
      </c>
      <c r="Y115" s="17" t="n">
        <v>0.5</v>
      </c>
      <c r="Z115" s="17" t="n">
        <v>0</v>
      </c>
      <c r="AA115" s="17" t="n">
        <v>0</v>
      </c>
      <c r="AB115" s="17" t="n">
        <v>0</v>
      </c>
      <c r="AC115" s="17" t="n">
        <v>0</v>
      </c>
      <c r="AD115" s="17" t="n">
        <f aca="false">SUM(T115:AC115)</f>
        <v>2</v>
      </c>
      <c r="AE115" s="20" t="s">
        <v>290</v>
      </c>
    </row>
    <row r="116" customFormat="false" ht="15" hidden="false" customHeight="false" outlineLevel="0" collapsed="false">
      <c r="A116" s="16" t="n">
        <v>19639</v>
      </c>
      <c r="B116" s="39" t="n">
        <v>20170813</v>
      </c>
      <c r="C116" s="16" t="n">
        <v>5827</v>
      </c>
      <c r="D116" s="17" t="n">
        <v>2</v>
      </c>
      <c r="E116" s="18" t="n">
        <v>-99.88</v>
      </c>
      <c r="F116" s="18" t="n">
        <v>46.7</v>
      </c>
      <c r="G116" s="18" t="n">
        <v>1081.16</v>
      </c>
      <c r="H116" s="18" t="n">
        <v>7.38</v>
      </c>
      <c r="I116" s="18" t="n">
        <v>0.25</v>
      </c>
      <c r="J116" s="18" t="n">
        <v>0.7</v>
      </c>
      <c r="K116" s="18" t="n">
        <v>0.45</v>
      </c>
      <c r="L116" s="17" t="n">
        <v>544</v>
      </c>
      <c r="M116" s="17" t="n">
        <v>1</v>
      </c>
      <c r="N116" s="17"/>
      <c r="O116" s="17"/>
      <c r="P116" s="17" t="s">
        <v>161</v>
      </c>
      <c r="Q116" s="17"/>
      <c r="R116" s="17"/>
      <c r="S116" s="17"/>
      <c r="T116" s="17" t="n">
        <v>-1</v>
      </c>
      <c r="U116" s="17" t="n">
        <v>-1</v>
      </c>
      <c r="V116" s="17" t="n">
        <v>1</v>
      </c>
      <c r="W116" s="17" t="n">
        <v>-1</v>
      </c>
      <c r="X116" s="17" t="n">
        <v>1</v>
      </c>
      <c r="Y116" s="17" t="n">
        <v>-0.5</v>
      </c>
      <c r="Z116" s="17" t="n">
        <v>0</v>
      </c>
      <c r="AA116" s="17" t="n">
        <v>-1</v>
      </c>
      <c r="AB116" s="17" t="n">
        <v>-1</v>
      </c>
      <c r="AC116" s="17" t="n">
        <v>-1</v>
      </c>
      <c r="AD116" s="17" t="n">
        <f aca="false">SUM(T116:AC116)</f>
        <v>-4.5</v>
      </c>
      <c r="AE116" s="20" t="s">
        <v>291</v>
      </c>
    </row>
    <row r="117" customFormat="false" ht="15" hidden="false" customHeight="false" outlineLevel="0" collapsed="false">
      <c r="A117" s="16" t="n">
        <v>19772</v>
      </c>
      <c r="B117" s="17" t="n">
        <v>20170821</v>
      </c>
      <c r="C117" s="16" t="n">
        <v>134404</v>
      </c>
      <c r="D117" s="17" t="n">
        <v>1</v>
      </c>
      <c r="E117" s="18" t="n">
        <v>-94.57</v>
      </c>
      <c r="F117" s="18" t="n">
        <v>40.97</v>
      </c>
      <c r="G117" s="18" t="n">
        <v>1656.96</v>
      </c>
      <c r="H117" s="18" t="n">
        <v>6.38</v>
      </c>
      <c r="I117" s="18" t="n">
        <v>0</v>
      </c>
      <c r="J117" s="18" t="n">
        <v>0.9</v>
      </c>
      <c r="K117" s="18" t="n">
        <v>0.5</v>
      </c>
      <c r="L117" s="17" t="n">
        <v>381</v>
      </c>
      <c r="M117" s="17" t="n">
        <v>1</v>
      </c>
      <c r="N117" s="17"/>
      <c r="O117" s="17"/>
      <c r="P117" s="17" t="s">
        <v>150</v>
      </c>
      <c r="Q117" s="17"/>
      <c r="R117" s="17"/>
      <c r="S117" s="17"/>
      <c r="T117" s="17" t="n">
        <v>0</v>
      </c>
      <c r="U117" s="17" t="n">
        <v>0.5</v>
      </c>
      <c r="V117" s="17" t="n">
        <v>-0.5</v>
      </c>
      <c r="W117" s="17" t="n">
        <v>0</v>
      </c>
      <c r="X117" s="17" t="n">
        <v>1</v>
      </c>
      <c r="Y117" s="17" t="n">
        <v>0</v>
      </c>
      <c r="Z117" s="17" t="n">
        <v>0</v>
      </c>
      <c r="AA117" s="17" t="n">
        <v>-0.5</v>
      </c>
      <c r="AB117" s="17" t="n">
        <v>0.5</v>
      </c>
      <c r="AC117" s="17" t="n">
        <v>1</v>
      </c>
      <c r="AD117" s="17" t="n">
        <f aca="false">SUM(T117:AC117)</f>
        <v>2</v>
      </c>
      <c r="AE117" s="20" t="s">
        <v>292</v>
      </c>
    </row>
    <row r="118" customFormat="false" ht="15" hidden="false" customHeight="false" outlineLevel="0" collapsed="false">
      <c r="A118" s="16" t="n">
        <v>19772</v>
      </c>
      <c r="B118" s="17" t="n">
        <v>20170821</v>
      </c>
      <c r="C118" s="16" t="n">
        <v>134404</v>
      </c>
      <c r="D118" s="17" t="n">
        <v>2</v>
      </c>
      <c r="E118" s="18" t="n">
        <v>-94.8</v>
      </c>
      <c r="F118" s="18" t="n">
        <v>42.3</v>
      </c>
      <c r="G118" s="18" t="n">
        <v>1165.99</v>
      </c>
      <c r="H118" s="18" t="n">
        <v>8.25</v>
      </c>
      <c r="I118" s="18" t="n">
        <v>0.25</v>
      </c>
      <c r="J118" s="18" t="n">
        <v>0.75</v>
      </c>
      <c r="K118" s="18" t="n">
        <v>0.35</v>
      </c>
      <c r="L118" s="17" t="n">
        <v>364</v>
      </c>
      <c r="M118" s="17" t="n">
        <v>1</v>
      </c>
      <c r="N118" s="17"/>
      <c r="O118" s="17"/>
      <c r="P118" s="17" t="s">
        <v>150</v>
      </c>
      <c r="Q118" s="17"/>
      <c r="R118" s="17"/>
      <c r="S118" s="17"/>
      <c r="T118" s="17" t="n">
        <v>0.5</v>
      </c>
      <c r="U118" s="17" t="n">
        <v>-1</v>
      </c>
      <c r="V118" s="17" t="n">
        <v>-0.5</v>
      </c>
      <c r="W118" s="17" t="n">
        <v>0.5</v>
      </c>
      <c r="X118" s="17" t="n">
        <v>1</v>
      </c>
      <c r="Y118" s="17" t="n">
        <v>1</v>
      </c>
      <c r="Z118" s="17" t="n">
        <v>0</v>
      </c>
      <c r="AA118" s="17" t="n">
        <v>-0.5</v>
      </c>
      <c r="AB118" s="17" t="n">
        <v>-0.5</v>
      </c>
      <c r="AC118" s="17" t="n">
        <v>0.5</v>
      </c>
      <c r="AD118" s="17" t="n">
        <f aca="false">SUM(T118:AC118)</f>
        <v>1</v>
      </c>
      <c r="AE118" s="20" t="s">
        <v>293</v>
      </c>
    </row>
    <row r="119" customFormat="false" ht="15" hidden="false" customHeight="false" outlineLevel="0" collapsed="false">
      <c r="A119" s="16" t="n">
        <v>19854</v>
      </c>
      <c r="B119" s="17" t="n">
        <v>20170826</v>
      </c>
      <c r="C119" s="16" t="n">
        <v>203627</v>
      </c>
      <c r="D119" s="17" t="n">
        <v>1</v>
      </c>
      <c r="E119" s="18" t="n">
        <v>-99.55</v>
      </c>
      <c r="F119" s="18" t="n">
        <v>50.82</v>
      </c>
      <c r="G119" s="18" t="n">
        <v>1698.77</v>
      </c>
      <c r="H119" s="18" t="n">
        <v>7.75</v>
      </c>
      <c r="I119" s="18" t="n">
        <v>0</v>
      </c>
      <c r="J119" s="18" t="n">
        <v>1.25</v>
      </c>
      <c r="K119" s="18" t="n">
        <v>1.1</v>
      </c>
      <c r="L119" s="17" t="n">
        <v>298</v>
      </c>
      <c r="M119" s="17" t="n">
        <v>1</v>
      </c>
      <c r="N119" s="17"/>
      <c r="O119" s="17"/>
      <c r="P119" s="17" t="s">
        <v>146</v>
      </c>
      <c r="Q119" s="17"/>
      <c r="R119" s="17"/>
      <c r="S119" s="17"/>
      <c r="T119" s="17" t="n">
        <v>1</v>
      </c>
      <c r="U119" s="17" t="n">
        <v>1</v>
      </c>
      <c r="V119" s="17" t="n">
        <v>0.5</v>
      </c>
      <c r="W119" s="17" t="n">
        <v>1</v>
      </c>
      <c r="X119" s="17" t="n">
        <v>1</v>
      </c>
      <c r="Y119" s="17" t="n">
        <v>1</v>
      </c>
      <c r="Z119" s="17" t="n">
        <v>0</v>
      </c>
      <c r="AA119" s="17" t="n">
        <v>0</v>
      </c>
      <c r="AB119" s="17" t="n">
        <v>0.5</v>
      </c>
      <c r="AC119" s="17" t="n">
        <v>0.5</v>
      </c>
      <c r="AD119" s="17" t="n">
        <f aca="false">SUM(T119:AC119)</f>
        <v>6.5</v>
      </c>
      <c r="AE119" s="20" t="s">
        <v>294</v>
      </c>
    </row>
    <row r="120" customFormat="false" ht="15" hidden="false" customHeight="false" outlineLevel="0" collapsed="false">
      <c r="A120" s="16" t="n">
        <v>19931</v>
      </c>
      <c r="B120" s="17" t="n">
        <v>20170831</v>
      </c>
      <c r="C120" s="16" t="n">
        <v>192738</v>
      </c>
      <c r="D120" s="17" t="n">
        <v>2</v>
      </c>
      <c r="E120" s="18" t="n">
        <v>-90.32</v>
      </c>
      <c r="F120" s="18" t="n">
        <v>35.1</v>
      </c>
      <c r="G120" s="18" t="n">
        <v>1087.46</v>
      </c>
      <c r="H120" s="18" t="n">
        <v>4.88</v>
      </c>
      <c r="I120" s="18" t="n">
        <v>0</v>
      </c>
      <c r="J120" s="18" t="n">
        <v>0.5</v>
      </c>
      <c r="K120" s="18" t="n">
        <v>0.55</v>
      </c>
      <c r="L120" s="17" t="n">
        <v>61</v>
      </c>
      <c r="M120" s="17" t="n">
        <v>1</v>
      </c>
      <c r="N120" s="17"/>
      <c r="O120" s="17"/>
      <c r="P120" s="17" t="s">
        <v>170</v>
      </c>
      <c r="Q120" s="17"/>
      <c r="R120" s="17"/>
      <c r="S120" s="17"/>
      <c r="T120" s="17" t="n">
        <v>-1</v>
      </c>
      <c r="U120" s="17" t="n">
        <v>0</v>
      </c>
      <c r="V120" s="17" t="n">
        <v>1</v>
      </c>
      <c r="W120" s="17" t="n">
        <v>0</v>
      </c>
      <c r="X120" s="17" t="n">
        <v>-0.5</v>
      </c>
      <c r="Y120" s="17" t="n">
        <v>-1</v>
      </c>
      <c r="Z120" s="17" t="n">
        <v>0</v>
      </c>
      <c r="AA120" s="17" t="n">
        <v>0</v>
      </c>
      <c r="AB120" s="17" t="n">
        <v>0</v>
      </c>
      <c r="AC120" s="17" t="n">
        <v>0</v>
      </c>
      <c r="AD120" s="17" t="n">
        <f aca="false">SUM(T120:AC120)</f>
        <v>-1.5</v>
      </c>
      <c r="AE120" s="20" t="s">
        <v>295</v>
      </c>
    </row>
    <row r="121" customFormat="false" ht="13.8" hidden="false" customHeight="false" outlineLevel="0" collapsed="false">
      <c r="A121" s="21" t="n">
        <v>24183</v>
      </c>
      <c r="B121" s="22" t="n">
        <v>20180601</v>
      </c>
      <c r="C121" s="21" t="n">
        <v>33909</v>
      </c>
      <c r="D121" s="22" t="n">
        <v>1</v>
      </c>
      <c r="E121" s="23" t="n">
        <v>-101.07</v>
      </c>
      <c r="F121" s="23" t="n">
        <v>46.3</v>
      </c>
      <c r="G121" s="23" t="n">
        <v>1751.17</v>
      </c>
      <c r="H121" s="23" t="n">
        <v>8.62</v>
      </c>
      <c r="I121" s="23" t="n">
        <v>0</v>
      </c>
      <c r="J121" s="23" t="n">
        <v>0.7</v>
      </c>
      <c r="K121" s="23" t="n">
        <v>0.65</v>
      </c>
      <c r="L121" s="24" t="n">
        <v>548</v>
      </c>
      <c r="M121" s="24" t="n">
        <v>1</v>
      </c>
      <c r="N121" s="17"/>
      <c r="O121" s="17"/>
      <c r="P121" s="17"/>
      <c r="Q121" s="17"/>
      <c r="R121" s="17"/>
      <c r="S121" s="17"/>
      <c r="T121" s="17"/>
      <c r="U121" s="17"/>
      <c r="V121" s="17"/>
      <c r="W121" s="17"/>
      <c r="X121" s="17"/>
      <c r="Y121" s="17"/>
      <c r="Z121" s="17"/>
      <c r="AA121" s="17"/>
      <c r="AB121" s="17"/>
      <c r="AC121" s="17"/>
      <c r="AD121" s="17"/>
    </row>
    <row r="122" customFormat="false" ht="13.8" hidden="false" customHeight="false" outlineLevel="0" collapsed="false">
      <c r="A122" s="21" t="n">
        <v>24198</v>
      </c>
      <c r="B122" s="22" t="n">
        <v>20180602</v>
      </c>
      <c r="C122" s="21" t="n">
        <v>24637</v>
      </c>
      <c r="D122" s="22" t="n">
        <v>1</v>
      </c>
      <c r="E122" s="23" t="n">
        <v>-97.1</v>
      </c>
      <c r="F122" s="23" t="n">
        <v>44.82</v>
      </c>
      <c r="G122" s="23" t="n">
        <v>1008.5</v>
      </c>
      <c r="H122" s="23" t="n">
        <v>7.88</v>
      </c>
      <c r="I122" s="23" t="n">
        <v>0</v>
      </c>
      <c r="J122" s="23" t="n">
        <v>0.45</v>
      </c>
      <c r="K122" s="23" t="n">
        <v>0.5</v>
      </c>
      <c r="L122" s="24" t="n">
        <v>527</v>
      </c>
      <c r="M122" s="24" t="n">
        <v>1</v>
      </c>
      <c r="N122" s="17"/>
      <c r="O122" s="17"/>
      <c r="P122" s="17"/>
      <c r="Q122" s="17"/>
      <c r="R122" s="17"/>
      <c r="S122" s="17"/>
      <c r="T122" s="17"/>
      <c r="U122" s="17"/>
      <c r="V122" s="17"/>
      <c r="W122" s="17"/>
      <c r="X122" s="17"/>
      <c r="Y122" s="17"/>
      <c r="Z122" s="17"/>
      <c r="AA122" s="17"/>
      <c r="AB122" s="17"/>
      <c r="AC122" s="17"/>
      <c r="AD122" s="17"/>
    </row>
    <row r="123" customFormat="false" ht="13.8" hidden="false" customHeight="false" outlineLevel="0" collapsed="false">
      <c r="A123" s="21" t="n">
        <v>24203</v>
      </c>
      <c r="B123" s="22" t="n">
        <v>20180602</v>
      </c>
      <c r="C123" s="21" t="n">
        <v>104653</v>
      </c>
      <c r="D123" s="22" t="n">
        <v>1</v>
      </c>
      <c r="E123" s="23" t="n">
        <v>-93</v>
      </c>
      <c r="F123" s="23" t="n">
        <v>46.15</v>
      </c>
      <c r="G123" s="23" t="n">
        <v>1049.29</v>
      </c>
      <c r="H123" s="23" t="n">
        <v>6.5</v>
      </c>
      <c r="I123" s="23" t="n">
        <v>0</v>
      </c>
      <c r="J123" s="23" t="n">
        <v>0.75</v>
      </c>
      <c r="K123" s="23" t="n">
        <v>0.75</v>
      </c>
      <c r="L123" s="24" t="n">
        <v>348</v>
      </c>
      <c r="M123" s="24" t="n">
        <v>1</v>
      </c>
      <c r="N123" s="17"/>
      <c r="O123" s="17"/>
      <c r="P123" s="17"/>
      <c r="Q123" s="17"/>
      <c r="R123" s="17"/>
      <c r="S123" s="17"/>
      <c r="T123" s="17"/>
      <c r="U123" s="17"/>
      <c r="V123" s="17"/>
      <c r="W123" s="17"/>
      <c r="X123" s="17"/>
      <c r="Y123" s="17"/>
      <c r="Z123" s="17"/>
      <c r="AA123" s="17"/>
      <c r="AB123" s="17"/>
      <c r="AC123" s="17"/>
      <c r="AD123" s="17"/>
    </row>
    <row r="124" customFormat="false" ht="13.8" hidden="false" customHeight="false" outlineLevel="0" collapsed="false">
      <c r="A124" s="21" t="n">
        <v>24311</v>
      </c>
      <c r="B124" s="22" t="n">
        <v>20180609</v>
      </c>
      <c r="C124" s="21" t="n">
        <v>93116</v>
      </c>
      <c r="D124" s="22" t="n">
        <v>1</v>
      </c>
      <c r="E124" s="23" t="n">
        <v>-97.18</v>
      </c>
      <c r="F124" s="23" t="n">
        <v>40.03</v>
      </c>
      <c r="G124" s="23" t="n">
        <v>1136.18</v>
      </c>
      <c r="H124" s="23" t="n">
        <v>9.38</v>
      </c>
      <c r="I124" s="23" t="n">
        <v>0</v>
      </c>
      <c r="J124" s="23" t="n">
        <v>0.4</v>
      </c>
      <c r="K124" s="23" t="n">
        <v>0.6</v>
      </c>
      <c r="L124" s="24" t="n">
        <v>422</v>
      </c>
      <c r="M124" s="24" t="n">
        <v>1</v>
      </c>
      <c r="N124" s="17"/>
      <c r="O124" s="17"/>
      <c r="P124" s="17"/>
      <c r="Q124" s="17"/>
      <c r="R124" s="17"/>
      <c r="S124" s="17"/>
      <c r="T124" s="17"/>
      <c r="U124" s="17"/>
      <c r="V124" s="17"/>
      <c r="W124" s="17"/>
      <c r="X124" s="17"/>
      <c r="Y124" s="17"/>
      <c r="Z124" s="17"/>
      <c r="AA124" s="17"/>
      <c r="AB124" s="17"/>
      <c r="AC124" s="17"/>
      <c r="AD124" s="17"/>
    </row>
    <row r="125" customFormat="false" ht="13.8" hidden="false" customHeight="false" outlineLevel="0" collapsed="false">
      <c r="A125" s="21" t="n">
        <v>24337</v>
      </c>
      <c r="B125" s="22" t="n">
        <v>20180611</v>
      </c>
      <c r="C125" s="21" t="n">
        <v>11728</v>
      </c>
      <c r="D125" s="22" t="n">
        <v>1</v>
      </c>
      <c r="E125" s="23" t="n">
        <v>-103.9</v>
      </c>
      <c r="F125" s="23" t="n">
        <v>53.07</v>
      </c>
      <c r="G125" s="23" t="n">
        <v>1095.64</v>
      </c>
      <c r="H125" s="23" t="n">
        <v>7.88</v>
      </c>
      <c r="I125" s="23" t="n">
        <v>0</v>
      </c>
      <c r="J125" s="23" t="n">
        <v>0.75</v>
      </c>
      <c r="K125" s="23" t="n">
        <v>0.5</v>
      </c>
      <c r="L125" s="24" t="n">
        <v>375</v>
      </c>
      <c r="M125" s="24" t="n">
        <v>1</v>
      </c>
      <c r="N125" s="47"/>
      <c r="O125" s="47"/>
      <c r="P125" s="47"/>
      <c r="Q125" s="47"/>
      <c r="R125" s="47"/>
      <c r="S125" s="47"/>
      <c r="T125" s="49"/>
      <c r="U125" s="49"/>
      <c r="V125" s="49"/>
      <c r="W125" s="49"/>
      <c r="X125" s="49"/>
      <c r="Y125" s="49"/>
      <c r="Z125" s="49"/>
      <c r="AA125" s="49"/>
      <c r="AB125" s="49"/>
      <c r="AC125" s="49"/>
      <c r="AD125" s="49"/>
    </row>
    <row r="126" customFormat="false" ht="13.8" hidden="false" customHeight="false" outlineLevel="0" collapsed="false">
      <c r="A126" s="21" t="n">
        <v>24337</v>
      </c>
      <c r="B126" s="22" t="n">
        <v>20180611</v>
      </c>
      <c r="C126" s="21" t="n">
        <v>11728</v>
      </c>
      <c r="D126" s="22" t="n">
        <v>2</v>
      </c>
      <c r="E126" s="23" t="n">
        <v>-103.6</v>
      </c>
      <c r="F126" s="23" t="n">
        <v>51.28</v>
      </c>
      <c r="G126" s="23" t="n">
        <v>1179.57</v>
      </c>
      <c r="H126" s="23" t="n">
        <v>7.25</v>
      </c>
      <c r="I126" s="23" t="n">
        <v>0.25</v>
      </c>
      <c r="J126" s="23" t="n">
        <v>0.65</v>
      </c>
      <c r="K126" s="23" t="n">
        <v>0.5</v>
      </c>
      <c r="L126" s="24" t="n">
        <v>677</v>
      </c>
      <c r="M126" s="24" t="n">
        <v>1</v>
      </c>
      <c r="N126" s="47"/>
      <c r="O126" s="47"/>
      <c r="P126" s="47"/>
      <c r="Q126" s="47"/>
      <c r="R126" s="47"/>
      <c r="S126" s="47"/>
      <c r="T126" s="49"/>
      <c r="U126" s="49"/>
      <c r="V126" s="49"/>
      <c r="W126" s="49"/>
      <c r="X126" s="49"/>
      <c r="Y126" s="49"/>
      <c r="Z126" s="49"/>
      <c r="AA126" s="49"/>
      <c r="AB126" s="49"/>
      <c r="AC126" s="49"/>
      <c r="AD126" s="49"/>
    </row>
    <row r="127" customFormat="false" ht="13.8" hidden="false" customHeight="false" outlineLevel="0" collapsed="false">
      <c r="A127" s="21" t="n">
        <v>24403</v>
      </c>
      <c r="B127" s="22" t="n">
        <v>20180615</v>
      </c>
      <c r="C127" s="21" t="n">
        <v>72559</v>
      </c>
      <c r="D127" s="22" t="n">
        <v>1</v>
      </c>
      <c r="E127" s="23" t="n">
        <v>-100.25</v>
      </c>
      <c r="F127" s="23" t="n">
        <v>46.72</v>
      </c>
      <c r="G127" s="23" t="n">
        <v>1101.85</v>
      </c>
      <c r="H127" s="23" t="n">
        <v>7.75</v>
      </c>
      <c r="I127" s="23" t="n">
        <v>0.38</v>
      </c>
      <c r="J127" s="23" t="n">
        <v>0.65</v>
      </c>
      <c r="K127" s="23" t="n">
        <v>0.4</v>
      </c>
      <c r="L127" s="24" t="n">
        <v>547</v>
      </c>
      <c r="M127" s="24" t="n">
        <v>1</v>
      </c>
      <c r="N127" s="47"/>
      <c r="O127" s="47"/>
      <c r="P127" s="47"/>
      <c r="Q127" s="47"/>
      <c r="R127" s="47"/>
      <c r="S127" s="47"/>
      <c r="T127" s="49"/>
      <c r="U127" s="49"/>
      <c r="V127" s="49"/>
      <c r="W127" s="49"/>
      <c r="X127" s="49"/>
      <c r="Y127" s="49"/>
      <c r="Z127" s="49"/>
      <c r="AA127" s="49"/>
      <c r="AB127" s="49"/>
      <c r="AC127" s="49"/>
      <c r="AD127" s="49"/>
    </row>
    <row r="128" customFormat="false" ht="13.8" hidden="false" customHeight="false" outlineLevel="0" collapsed="false">
      <c r="A128" s="21" t="n">
        <v>24413</v>
      </c>
      <c r="B128" s="22" t="n">
        <v>20180615</v>
      </c>
      <c r="C128" s="21" t="n">
        <v>223309</v>
      </c>
      <c r="D128" s="22" t="n">
        <v>1</v>
      </c>
      <c r="E128" s="23" t="n">
        <v>-90.55</v>
      </c>
      <c r="F128" s="23" t="n">
        <v>45.65</v>
      </c>
      <c r="G128" s="23" t="n">
        <v>2852.24</v>
      </c>
      <c r="H128" s="23" t="n">
        <v>9.75</v>
      </c>
      <c r="I128" s="23" t="n">
        <v>0</v>
      </c>
      <c r="J128" s="23" t="n">
        <v>1.05</v>
      </c>
      <c r="K128" s="23" t="n">
        <v>0.65</v>
      </c>
      <c r="L128" s="24" t="n">
        <v>449</v>
      </c>
      <c r="M128" s="24" t="n">
        <v>1</v>
      </c>
      <c r="N128" s="47"/>
      <c r="O128" s="47"/>
      <c r="P128" s="47"/>
      <c r="Q128" s="47"/>
      <c r="R128" s="47"/>
      <c r="S128" s="47"/>
      <c r="T128" s="49"/>
      <c r="U128" s="49"/>
      <c r="V128" s="49"/>
      <c r="W128" s="49"/>
      <c r="X128" s="49"/>
      <c r="Y128" s="49"/>
      <c r="Z128" s="49"/>
      <c r="AA128" s="49"/>
      <c r="AB128" s="49"/>
      <c r="AC128" s="49"/>
      <c r="AD128" s="49"/>
    </row>
    <row r="129" customFormat="false" ht="13.8" hidden="false" customHeight="false" outlineLevel="0" collapsed="false">
      <c r="A129" s="21" t="n">
        <v>24459</v>
      </c>
      <c r="B129" s="22" t="n">
        <v>20180618</v>
      </c>
      <c r="C129" s="21" t="n">
        <v>212454</v>
      </c>
      <c r="D129" s="22" t="n">
        <v>1</v>
      </c>
      <c r="E129" s="23" t="n">
        <v>-91</v>
      </c>
      <c r="F129" s="23" t="n">
        <v>42.45</v>
      </c>
      <c r="G129" s="23" t="n">
        <v>1049.17</v>
      </c>
      <c r="H129" s="23" t="n">
        <v>9.5</v>
      </c>
      <c r="I129" s="23" t="n">
        <v>0</v>
      </c>
      <c r="J129" s="23" t="n">
        <v>0.85</v>
      </c>
      <c r="K129" s="23" t="n">
        <v>0.25</v>
      </c>
      <c r="L129" s="24" t="n">
        <v>311</v>
      </c>
      <c r="M129" s="24" t="n">
        <v>1</v>
      </c>
      <c r="N129" s="47"/>
      <c r="O129" s="47"/>
      <c r="P129" s="47"/>
      <c r="Q129" s="47"/>
      <c r="R129" s="47"/>
      <c r="S129" s="47"/>
      <c r="T129" s="49"/>
      <c r="U129" s="49"/>
      <c r="V129" s="49"/>
      <c r="W129" s="49"/>
      <c r="X129" s="49"/>
      <c r="Y129" s="49"/>
      <c r="Z129" s="49"/>
      <c r="AA129" s="49"/>
      <c r="AB129" s="49"/>
      <c r="AC129" s="49"/>
      <c r="AD129" s="49"/>
    </row>
    <row r="130" customFormat="false" ht="13.8" hidden="false" customHeight="false" outlineLevel="0" collapsed="false">
      <c r="A130" s="21" t="n">
        <v>24459</v>
      </c>
      <c r="B130" s="22" t="n">
        <v>20180618</v>
      </c>
      <c r="C130" s="21" t="n">
        <v>212454</v>
      </c>
      <c r="D130" s="22" t="n">
        <v>2</v>
      </c>
      <c r="E130" s="23" t="n">
        <v>-92.62</v>
      </c>
      <c r="F130" s="23" t="n">
        <v>42.6</v>
      </c>
      <c r="G130" s="23" t="n">
        <v>1410.71</v>
      </c>
      <c r="H130" s="23" t="n">
        <v>8</v>
      </c>
      <c r="I130" s="23" t="n">
        <v>0</v>
      </c>
      <c r="J130" s="23" t="n">
        <v>1</v>
      </c>
      <c r="K130" s="23" t="n">
        <v>0.45</v>
      </c>
      <c r="L130" s="24" t="n">
        <v>278</v>
      </c>
      <c r="M130" s="24" t="n">
        <v>1</v>
      </c>
      <c r="N130" s="47"/>
      <c r="O130" s="47"/>
      <c r="P130" s="47"/>
      <c r="Q130" s="47"/>
      <c r="R130" s="47"/>
      <c r="S130" s="47"/>
      <c r="T130" s="49"/>
      <c r="U130" s="49"/>
      <c r="V130" s="49"/>
      <c r="W130" s="49"/>
      <c r="X130" s="49"/>
      <c r="Y130" s="49"/>
      <c r="Z130" s="49"/>
      <c r="AA130" s="49"/>
      <c r="AB130" s="49"/>
      <c r="AC130" s="49"/>
      <c r="AD130" s="49"/>
    </row>
    <row r="131" customFormat="false" ht="13.8" hidden="false" customHeight="false" outlineLevel="0" collapsed="false">
      <c r="A131" s="21" t="n">
        <v>24480</v>
      </c>
      <c r="B131" s="22" t="n">
        <v>20180620</v>
      </c>
      <c r="C131" s="21" t="n">
        <v>61648</v>
      </c>
      <c r="D131" s="22" t="n">
        <v>1</v>
      </c>
      <c r="E131" s="23" t="n">
        <v>-97.8</v>
      </c>
      <c r="F131" s="23" t="n">
        <v>38.75</v>
      </c>
      <c r="G131" s="23" t="n">
        <v>5014.22</v>
      </c>
      <c r="H131" s="23" t="n">
        <v>7.88</v>
      </c>
      <c r="I131" s="23" t="n">
        <v>0</v>
      </c>
      <c r="J131" s="23" t="n">
        <v>0.85</v>
      </c>
      <c r="K131" s="23" t="n">
        <v>1.95</v>
      </c>
      <c r="L131" s="24" t="n">
        <v>415</v>
      </c>
      <c r="M131" s="24" t="n">
        <v>1</v>
      </c>
      <c r="N131" s="47"/>
      <c r="O131" s="47"/>
      <c r="P131" s="47"/>
      <c r="Q131" s="47"/>
      <c r="R131" s="47"/>
      <c r="S131" s="47"/>
      <c r="T131" s="49"/>
      <c r="U131" s="49"/>
      <c r="V131" s="49"/>
      <c r="W131" s="49"/>
      <c r="X131" s="49"/>
      <c r="Y131" s="49"/>
      <c r="Z131" s="49"/>
      <c r="AA131" s="49"/>
      <c r="AB131" s="49"/>
      <c r="AC131" s="49"/>
      <c r="AD131" s="49"/>
    </row>
    <row r="132" customFormat="false" ht="13.8" hidden="false" customHeight="false" outlineLevel="0" collapsed="false">
      <c r="A132" s="21" t="n">
        <v>24521</v>
      </c>
      <c r="B132" s="22" t="n">
        <v>20180622</v>
      </c>
      <c r="C132" s="21" t="n">
        <v>211121</v>
      </c>
      <c r="D132" s="22" t="n">
        <v>1</v>
      </c>
      <c r="E132" s="23" t="n">
        <v>-103.3</v>
      </c>
      <c r="F132" s="23" t="n">
        <v>45.12</v>
      </c>
      <c r="G132" s="23" t="n">
        <v>1025.05</v>
      </c>
      <c r="H132" s="23" t="n">
        <v>8</v>
      </c>
      <c r="I132" s="23" t="n">
        <v>0.5</v>
      </c>
      <c r="J132" s="23" t="n">
        <v>0.55</v>
      </c>
      <c r="K132" s="23" t="n">
        <v>0.5</v>
      </c>
      <c r="L132" s="24" t="n">
        <v>858</v>
      </c>
      <c r="M132" s="24" t="n">
        <v>1</v>
      </c>
      <c r="N132" s="47"/>
      <c r="O132" s="47"/>
      <c r="P132" s="47"/>
      <c r="Q132" s="47"/>
      <c r="R132" s="47"/>
      <c r="S132" s="47"/>
      <c r="T132" s="49"/>
      <c r="U132" s="49"/>
      <c r="V132" s="49"/>
      <c r="W132" s="49"/>
      <c r="X132" s="49"/>
      <c r="Y132" s="49"/>
      <c r="Z132" s="49"/>
      <c r="AA132" s="49"/>
      <c r="AB132" s="49"/>
      <c r="AC132" s="49"/>
      <c r="AD132" s="49"/>
    </row>
    <row r="133" customFormat="false" ht="13.8" hidden="false" customHeight="false" outlineLevel="0" collapsed="false">
      <c r="A133" s="21" t="n">
        <v>24644</v>
      </c>
      <c r="B133" s="22" t="n">
        <v>20180630</v>
      </c>
      <c r="C133" s="21" t="n">
        <v>190155</v>
      </c>
      <c r="D133" s="22" t="n">
        <v>1</v>
      </c>
      <c r="E133" s="23" t="n">
        <v>-94.53</v>
      </c>
      <c r="F133" s="23" t="n">
        <v>51.67</v>
      </c>
      <c r="G133" s="23" t="n">
        <v>1035.1</v>
      </c>
      <c r="H133" s="23" t="n">
        <v>6.75</v>
      </c>
      <c r="I133" s="23" t="n">
        <v>0</v>
      </c>
      <c r="J133" s="23" t="n">
        <v>0.5</v>
      </c>
      <c r="K133" s="23" t="n">
        <v>0.8</v>
      </c>
      <c r="L133" s="24" t="n">
        <v>372</v>
      </c>
      <c r="M133" s="24" t="n">
        <v>1</v>
      </c>
      <c r="N133" s="47"/>
      <c r="O133" s="47"/>
      <c r="P133" s="47"/>
      <c r="Q133" s="47"/>
      <c r="R133" s="47"/>
      <c r="S133" s="47"/>
      <c r="T133" s="49"/>
      <c r="U133" s="49"/>
      <c r="V133" s="49"/>
      <c r="W133" s="49"/>
      <c r="X133" s="49"/>
      <c r="Y133" s="49"/>
      <c r="Z133" s="49"/>
      <c r="AA133" s="49"/>
      <c r="AB133" s="49"/>
      <c r="AC133" s="49"/>
      <c r="AD133" s="49"/>
    </row>
    <row r="134" customFormat="false" ht="13.8" hidden="false" customHeight="false" outlineLevel="0" collapsed="false">
      <c r="A134" s="21" t="n">
        <v>24649</v>
      </c>
      <c r="B134" s="22" t="n">
        <v>20180701</v>
      </c>
      <c r="C134" s="21" t="n">
        <v>25640</v>
      </c>
      <c r="D134" s="22" t="n">
        <v>1</v>
      </c>
      <c r="E134" s="23" t="n">
        <v>-95.38</v>
      </c>
      <c r="F134" s="23" t="n">
        <v>39.2</v>
      </c>
      <c r="G134" s="23" t="n">
        <v>2012.15</v>
      </c>
      <c r="H134" s="23" t="n">
        <v>8.5</v>
      </c>
      <c r="I134" s="23" t="n">
        <v>0</v>
      </c>
      <c r="J134" s="23" t="n">
        <v>0.7</v>
      </c>
      <c r="K134" s="23" t="n">
        <v>0.75</v>
      </c>
      <c r="L134" s="24" t="n">
        <v>320</v>
      </c>
      <c r="M134" s="24" t="n">
        <v>1</v>
      </c>
      <c r="N134" s="47"/>
      <c r="O134" s="47"/>
      <c r="P134" s="47"/>
      <c r="Q134" s="47"/>
      <c r="R134" s="47"/>
      <c r="S134" s="47"/>
      <c r="T134" s="49"/>
      <c r="U134" s="49"/>
      <c r="V134" s="49"/>
      <c r="W134" s="49"/>
      <c r="X134" s="49"/>
      <c r="Y134" s="49"/>
      <c r="Z134" s="49"/>
      <c r="AA134" s="49"/>
      <c r="AB134" s="49"/>
      <c r="AC134" s="49"/>
      <c r="AD134" s="49"/>
    </row>
    <row r="135" customFormat="false" ht="13.8" hidden="false" customHeight="false" outlineLevel="0" collapsed="false">
      <c r="A135" s="21" t="n">
        <v>24705</v>
      </c>
      <c r="B135" s="22" t="n">
        <v>20180704</v>
      </c>
      <c r="C135" s="21" t="n">
        <v>170641</v>
      </c>
      <c r="D135" s="22" t="n">
        <v>1</v>
      </c>
      <c r="E135" s="23" t="n">
        <v>-91.7</v>
      </c>
      <c r="F135" s="23" t="n">
        <v>45.05</v>
      </c>
      <c r="G135" s="23" t="n">
        <v>2314.84</v>
      </c>
      <c r="H135" s="23" t="n">
        <v>8.62</v>
      </c>
      <c r="I135" s="23" t="n">
        <v>0</v>
      </c>
      <c r="J135" s="23" t="n">
        <v>0.95</v>
      </c>
      <c r="K135" s="23" t="n">
        <v>1.15</v>
      </c>
      <c r="L135" s="24" t="n">
        <v>334</v>
      </c>
      <c r="M135" s="24" t="n">
        <v>1</v>
      </c>
      <c r="N135" s="47"/>
      <c r="O135" s="47"/>
      <c r="P135" s="47"/>
      <c r="Q135" s="47"/>
      <c r="R135" s="47"/>
      <c r="S135" s="47"/>
      <c r="T135" s="49"/>
      <c r="U135" s="49"/>
      <c r="V135" s="49"/>
      <c r="W135" s="49"/>
      <c r="X135" s="49"/>
      <c r="Y135" s="49"/>
      <c r="Z135" s="49"/>
      <c r="AA135" s="49"/>
      <c r="AB135" s="49"/>
      <c r="AC135" s="49"/>
      <c r="AD135" s="49"/>
    </row>
    <row r="136" customFormat="false" ht="13.8" hidden="false" customHeight="false" outlineLevel="0" collapsed="false">
      <c r="A136" s="21" t="n">
        <v>24705</v>
      </c>
      <c r="B136" s="22" t="n">
        <v>20180704</v>
      </c>
      <c r="C136" s="21" t="n">
        <v>170641</v>
      </c>
      <c r="D136" s="22" t="n">
        <v>2</v>
      </c>
      <c r="E136" s="23" t="n">
        <v>-90.77</v>
      </c>
      <c r="F136" s="23" t="n">
        <v>46.35</v>
      </c>
      <c r="G136" s="23" t="n">
        <v>2069.61</v>
      </c>
      <c r="H136" s="23" t="n">
        <v>9.62</v>
      </c>
      <c r="I136" s="23" t="n">
        <v>0</v>
      </c>
      <c r="J136" s="23" t="n">
        <v>0.7</v>
      </c>
      <c r="K136" s="23" t="n">
        <v>1.15</v>
      </c>
      <c r="L136" s="24" t="n">
        <v>335</v>
      </c>
      <c r="M136" s="24" t="n">
        <v>1</v>
      </c>
      <c r="N136" s="47"/>
      <c r="O136" s="47"/>
      <c r="P136" s="47"/>
      <c r="Q136" s="47"/>
      <c r="R136" s="47"/>
      <c r="S136" s="47"/>
      <c r="T136" s="49"/>
      <c r="U136" s="49"/>
      <c r="V136" s="49"/>
      <c r="W136" s="49"/>
      <c r="X136" s="49"/>
      <c r="Y136" s="49"/>
      <c r="Z136" s="49"/>
      <c r="AA136" s="49"/>
      <c r="AB136" s="49"/>
      <c r="AC136" s="49"/>
      <c r="AD136" s="49"/>
    </row>
    <row r="137" customFormat="false" ht="13.8" hidden="false" customHeight="false" outlineLevel="0" collapsed="false">
      <c r="A137" s="21" t="n">
        <v>25028</v>
      </c>
      <c r="B137" s="22" t="n">
        <v>20180725</v>
      </c>
      <c r="C137" s="21" t="n">
        <v>112428</v>
      </c>
      <c r="D137" s="22" t="n">
        <v>1</v>
      </c>
      <c r="E137" s="23" t="n">
        <v>-102.57</v>
      </c>
      <c r="F137" s="23" t="n">
        <v>42.35</v>
      </c>
      <c r="G137" s="23" t="n">
        <v>1073.69</v>
      </c>
      <c r="H137" s="23" t="n">
        <v>8.12</v>
      </c>
      <c r="I137" s="23" t="n">
        <v>0.75</v>
      </c>
      <c r="J137" s="23" t="n">
        <v>0.6</v>
      </c>
      <c r="K137" s="23" t="n">
        <v>0.45</v>
      </c>
      <c r="L137" s="24" t="n">
        <v>1187</v>
      </c>
      <c r="M137" s="24" t="n">
        <v>1</v>
      </c>
      <c r="N137" s="47"/>
      <c r="O137" s="47"/>
      <c r="P137" s="47"/>
      <c r="Q137" s="47"/>
      <c r="R137" s="47"/>
      <c r="S137" s="47"/>
      <c r="T137" s="49"/>
      <c r="U137" s="49"/>
      <c r="V137" s="49"/>
      <c r="W137" s="49"/>
      <c r="X137" s="49"/>
      <c r="Y137" s="49"/>
      <c r="Z137" s="49"/>
      <c r="AA137" s="49"/>
      <c r="AB137" s="49"/>
      <c r="AC137" s="49"/>
      <c r="AD137" s="49"/>
    </row>
    <row r="138" customFormat="false" ht="13.8" hidden="false" customHeight="false" outlineLevel="0" collapsed="false">
      <c r="A138" s="21" t="n">
        <v>25212</v>
      </c>
      <c r="B138" s="22" t="n">
        <v>20180806</v>
      </c>
      <c r="C138" s="21" t="n">
        <v>71538</v>
      </c>
      <c r="D138" s="22" t="n">
        <v>1</v>
      </c>
      <c r="E138" s="23" t="n">
        <v>-92.05</v>
      </c>
      <c r="F138" s="23" t="n">
        <v>42.33</v>
      </c>
      <c r="G138" s="23" t="n">
        <v>1759.72</v>
      </c>
      <c r="H138" s="23" t="n">
        <v>8.12</v>
      </c>
      <c r="I138" s="23" t="n">
        <v>0</v>
      </c>
      <c r="J138" s="23" t="n">
        <v>0.75</v>
      </c>
      <c r="K138" s="23" t="n">
        <v>0.8</v>
      </c>
      <c r="L138" s="24" t="n">
        <v>289</v>
      </c>
      <c r="M138" s="24" t="n">
        <v>1</v>
      </c>
      <c r="N138" s="47"/>
      <c r="O138" s="47"/>
      <c r="P138" s="47"/>
      <c r="Q138" s="47"/>
      <c r="R138" s="47"/>
      <c r="S138" s="47"/>
      <c r="T138" s="49"/>
      <c r="U138" s="49"/>
      <c r="V138" s="49"/>
      <c r="W138" s="49"/>
      <c r="X138" s="49"/>
      <c r="Y138" s="49"/>
      <c r="Z138" s="49"/>
      <c r="AA138" s="49"/>
      <c r="AB138" s="49"/>
      <c r="AC138" s="49"/>
      <c r="AD138" s="49"/>
    </row>
    <row r="139" customFormat="false" ht="13.8" hidden="false" customHeight="false" outlineLevel="0" collapsed="false">
      <c r="A139" s="21" t="n">
        <v>25212</v>
      </c>
      <c r="B139" s="22" t="n">
        <v>20180806</v>
      </c>
      <c r="C139" s="21" t="n">
        <v>71538</v>
      </c>
      <c r="D139" s="22" t="n">
        <v>2</v>
      </c>
      <c r="E139" s="23" t="n">
        <v>-90.15</v>
      </c>
      <c r="F139" s="23" t="n">
        <v>42.57</v>
      </c>
      <c r="G139" s="23" t="n">
        <v>4461.44</v>
      </c>
      <c r="H139" s="23" t="n">
        <v>7.75</v>
      </c>
      <c r="I139" s="23" t="n">
        <v>0</v>
      </c>
      <c r="J139" s="23" t="n">
        <v>1.75</v>
      </c>
      <c r="K139" s="23" t="n">
        <v>1</v>
      </c>
      <c r="L139" s="24" t="n">
        <v>303</v>
      </c>
      <c r="M139" s="24" t="n">
        <v>1</v>
      </c>
      <c r="N139" s="47"/>
      <c r="O139" s="47"/>
      <c r="P139" s="47"/>
      <c r="Q139" s="47"/>
      <c r="R139" s="47"/>
      <c r="S139" s="47"/>
      <c r="T139" s="49"/>
      <c r="U139" s="49"/>
      <c r="V139" s="49"/>
      <c r="W139" s="49"/>
      <c r="X139" s="49"/>
      <c r="Y139" s="49"/>
      <c r="Z139" s="49"/>
      <c r="AA139" s="49"/>
      <c r="AB139" s="49"/>
      <c r="AC139" s="49"/>
      <c r="AD139" s="49"/>
    </row>
    <row r="140" customFormat="false" ht="13.8" hidden="false" customHeight="false" outlineLevel="0" collapsed="false">
      <c r="A140" s="21" t="n">
        <v>25243</v>
      </c>
      <c r="B140" s="22" t="n">
        <v>20180808</v>
      </c>
      <c r="C140" s="21" t="n">
        <v>70239</v>
      </c>
      <c r="D140" s="22" t="n">
        <v>1</v>
      </c>
      <c r="E140" s="23" t="n">
        <v>-101.22</v>
      </c>
      <c r="F140" s="23" t="n">
        <v>37.75</v>
      </c>
      <c r="G140" s="23" t="n">
        <v>1124.28</v>
      </c>
      <c r="H140" s="23" t="n">
        <v>9</v>
      </c>
      <c r="I140" s="23" t="n">
        <v>0.5</v>
      </c>
      <c r="J140" s="23" t="n">
        <v>0.8</v>
      </c>
      <c r="K140" s="23" t="n">
        <v>0.45</v>
      </c>
      <c r="L140" s="24" t="n">
        <v>929</v>
      </c>
      <c r="M140" s="24" t="n">
        <v>1</v>
      </c>
      <c r="N140" s="47"/>
      <c r="O140" s="47"/>
      <c r="P140" s="47"/>
      <c r="Q140" s="47"/>
      <c r="R140" s="47"/>
      <c r="S140" s="47"/>
      <c r="T140" s="49"/>
      <c r="U140" s="49"/>
      <c r="V140" s="49"/>
      <c r="W140" s="49"/>
      <c r="X140" s="49"/>
      <c r="Y140" s="49"/>
      <c r="Z140" s="49"/>
      <c r="AA140" s="49"/>
      <c r="AB140" s="49"/>
      <c r="AC140" s="49"/>
      <c r="AD140" s="49"/>
    </row>
    <row r="141" customFormat="false" ht="13.8" hidden="false" customHeight="false" outlineLevel="0" collapsed="false">
      <c r="A141" s="21" t="n">
        <v>25243</v>
      </c>
      <c r="B141" s="22" t="n">
        <v>20180808</v>
      </c>
      <c r="C141" s="21" t="n">
        <v>70239</v>
      </c>
      <c r="D141" s="22" t="n">
        <v>2</v>
      </c>
      <c r="E141" s="23" t="n">
        <v>-103.45</v>
      </c>
      <c r="F141" s="23" t="n">
        <v>35.12</v>
      </c>
      <c r="G141" s="23" t="n">
        <v>1795.01</v>
      </c>
      <c r="H141" s="23" t="n">
        <v>7.62</v>
      </c>
      <c r="I141" s="23" t="n">
        <v>0.75</v>
      </c>
      <c r="J141" s="23" t="n">
        <v>0.75</v>
      </c>
      <c r="K141" s="23" t="n">
        <v>0.7</v>
      </c>
      <c r="L141" s="24" t="n">
        <v>1221</v>
      </c>
      <c r="M141" s="24" t="n">
        <v>1</v>
      </c>
      <c r="N141" s="47"/>
      <c r="O141" s="47"/>
      <c r="P141" s="47"/>
      <c r="Q141" s="47"/>
      <c r="R141" s="47"/>
      <c r="S141" s="47"/>
      <c r="T141" s="49"/>
      <c r="U141" s="49"/>
      <c r="V141" s="49"/>
      <c r="W141" s="49"/>
      <c r="X141" s="49"/>
      <c r="Y141" s="49"/>
      <c r="Z141" s="49"/>
      <c r="AA141" s="49"/>
      <c r="AB141" s="49"/>
      <c r="AC141" s="49"/>
      <c r="AD141" s="49"/>
    </row>
    <row r="142" customFormat="false" ht="13.8" hidden="false" customHeight="false" outlineLevel="0" collapsed="false">
      <c r="A142" s="21" t="n">
        <v>25243</v>
      </c>
      <c r="B142" s="22" t="n">
        <v>20180808</v>
      </c>
      <c r="C142" s="21" t="n">
        <v>70239</v>
      </c>
      <c r="D142" s="22" t="n">
        <v>3</v>
      </c>
      <c r="E142" s="23" t="n">
        <v>-102.5</v>
      </c>
      <c r="F142" s="23" t="n">
        <v>35.17</v>
      </c>
      <c r="G142" s="23" t="n">
        <v>1061.19</v>
      </c>
      <c r="H142" s="23" t="n">
        <v>8.25</v>
      </c>
      <c r="I142" s="23" t="n">
        <v>0.88</v>
      </c>
      <c r="J142" s="23" t="n">
        <v>1.05</v>
      </c>
      <c r="K142" s="23" t="n">
        <v>0.4</v>
      </c>
      <c r="L142" s="24" t="n">
        <v>1244</v>
      </c>
      <c r="M142" s="24" t="n">
        <v>1</v>
      </c>
      <c r="N142" s="47"/>
      <c r="O142" s="47"/>
      <c r="P142" s="47"/>
      <c r="Q142" s="47"/>
      <c r="R142" s="47"/>
      <c r="S142" s="47"/>
      <c r="T142" s="49"/>
      <c r="U142" s="49"/>
      <c r="V142" s="49"/>
      <c r="W142" s="49"/>
      <c r="X142" s="49"/>
      <c r="Y142" s="49"/>
      <c r="Z142" s="49"/>
      <c r="AA142" s="49"/>
      <c r="AB142" s="49"/>
      <c r="AC142" s="49"/>
      <c r="AD142" s="49"/>
    </row>
    <row r="143" customFormat="false" ht="13.8" hidden="false" customHeight="false" outlineLevel="0" collapsed="false">
      <c r="A143" s="21" t="n">
        <v>25356</v>
      </c>
      <c r="B143" s="22" t="n">
        <v>20180815</v>
      </c>
      <c r="C143" s="21" t="n">
        <v>135048</v>
      </c>
      <c r="D143" s="22" t="n">
        <v>1</v>
      </c>
      <c r="E143" s="23" t="n">
        <v>-94.6</v>
      </c>
      <c r="F143" s="23" t="n">
        <v>35.22</v>
      </c>
      <c r="G143" s="23" t="n">
        <v>2676.59</v>
      </c>
      <c r="H143" s="23" t="n">
        <v>8</v>
      </c>
      <c r="I143" s="23" t="n">
        <v>0</v>
      </c>
      <c r="J143" s="23" t="n">
        <v>0.95</v>
      </c>
      <c r="K143" s="23" t="n">
        <v>1.1</v>
      </c>
      <c r="L143" s="24" t="n">
        <v>138</v>
      </c>
      <c r="M143" s="24" t="n">
        <v>1</v>
      </c>
      <c r="N143" s="47"/>
      <c r="O143" s="47"/>
      <c r="P143" s="47"/>
      <c r="Q143" s="47"/>
      <c r="R143" s="47"/>
      <c r="S143" s="47"/>
      <c r="T143" s="49"/>
      <c r="U143" s="49"/>
      <c r="V143" s="49"/>
      <c r="W143" s="49"/>
      <c r="X143" s="49"/>
      <c r="Y143" s="49"/>
      <c r="Z143" s="49"/>
      <c r="AA143" s="49"/>
      <c r="AB143" s="49"/>
      <c r="AC143" s="49"/>
      <c r="AD143" s="49"/>
    </row>
    <row r="144" customFormat="false" ht="13.8" hidden="false" customHeight="false" outlineLevel="0" collapsed="false">
      <c r="A144" s="21" t="n">
        <v>25366</v>
      </c>
      <c r="B144" s="22" t="n">
        <v>20180816</v>
      </c>
      <c r="C144" s="21" t="n">
        <v>44605</v>
      </c>
      <c r="D144" s="22" t="n">
        <v>1</v>
      </c>
      <c r="E144" s="23" t="n">
        <v>-98.65</v>
      </c>
      <c r="F144" s="23" t="n">
        <v>41.95</v>
      </c>
      <c r="G144" s="23" t="n">
        <v>1747.18</v>
      </c>
      <c r="H144" s="23" t="n">
        <v>7.88</v>
      </c>
      <c r="I144" s="23" t="n">
        <v>0.5</v>
      </c>
      <c r="J144" s="23" t="n">
        <v>0.75</v>
      </c>
      <c r="K144" s="23" t="n">
        <v>0.55</v>
      </c>
      <c r="L144" s="24" t="n">
        <v>641</v>
      </c>
      <c r="M144" s="24" t="n">
        <v>1</v>
      </c>
      <c r="N144" s="47"/>
      <c r="O144" s="47"/>
      <c r="P144" s="47"/>
      <c r="Q144" s="47"/>
      <c r="R144" s="47"/>
      <c r="S144" s="47"/>
      <c r="T144" s="49"/>
      <c r="U144" s="49"/>
      <c r="V144" s="49"/>
      <c r="W144" s="49"/>
      <c r="X144" s="49"/>
      <c r="Y144" s="49"/>
      <c r="Z144" s="49"/>
      <c r="AA144" s="49"/>
      <c r="AB144" s="49"/>
      <c r="AC144" s="49"/>
      <c r="AD144" s="49"/>
    </row>
    <row r="145" customFormat="false" ht="13.8" hidden="false" customHeight="false" outlineLevel="0" collapsed="false">
      <c r="A145" s="21" t="n">
        <v>25366</v>
      </c>
      <c r="B145" s="22" t="n">
        <v>20180816</v>
      </c>
      <c r="C145" s="21" t="n">
        <v>44605</v>
      </c>
      <c r="D145" s="22" t="n">
        <v>2</v>
      </c>
      <c r="E145" s="23" t="n">
        <v>-102.93</v>
      </c>
      <c r="F145" s="23" t="n">
        <v>35.12</v>
      </c>
      <c r="G145" s="23" t="n">
        <v>3413.06</v>
      </c>
      <c r="H145" s="23" t="n">
        <v>9.88</v>
      </c>
      <c r="I145" s="23" t="n">
        <v>0.75</v>
      </c>
      <c r="J145" s="23" t="n">
        <v>1.2</v>
      </c>
      <c r="K145" s="23" t="n">
        <v>1.1</v>
      </c>
      <c r="L145" s="24" t="n">
        <v>1287</v>
      </c>
      <c r="M145" s="24" t="n">
        <v>1</v>
      </c>
      <c r="N145" s="47"/>
      <c r="O145" s="47"/>
      <c r="P145" s="47"/>
      <c r="Q145" s="47"/>
      <c r="R145" s="47"/>
      <c r="S145" s="47"/>
      <c r="T145" s="49"/>
      <c r="U145" s="49"/>
      <c r="V145" s="49"/>
      <c r="W145" s="49"/>
      <c r="X145" s="49"/>
      <c r="Y145" s="49"/>
      <c r="Z145" s="49"/>
      <c r="AA145" s="49"/>
      <c r="AB145" s="49"/>
      <c r="AC145" s="49"/>
      <c r="AD145" s="49"/>
    </row>
    <row r="146" customFormat="false" ht="13.8" hidden="false" customHeight="false" outlineLevel="0" collapsed="false">
      <c r="A146" s="21" t="n">
        <v>25412</v>
      </c>
      <c r="B146" s="22" t="n">
        <v>20180819</v>
      </c>
      <c r="C146" s="21" t="n">
        <v>34458</v>
      </c>
      <c r="D146" s="22" t="n">
        <v>1</v>
      </c>
      <c r="E146" s="23" t="n">
        <v>-100.88</v>
      </c>
      <c r="F146" s="23" t="n">
        <v>37.65</v>
      </c>
      <c r="G146" s="23" t="n">
        <v>1003.43</v>
      </c>
      <c r="H146" s="23" t="n">
        <v>6.88</v>
      </c>
      <c r="I146" s="23" t="n">
        <v>0.25</v>
      </c>
      <c r="J146" s="23" t="n">
        <v>0.4</v>
      </c>
      <c r="K146" s="23" t="n">
        <v>0.55</v>
      </c>
      <c r="L146" s="24" t="n">
        <v>885</v>
      </c>
      <c r="M146" s="24" t="n">
        <v>1</v>
      </c>
      <c r="N146" s="47"/>
      <c r="O146" s="47"/>
      <c r="P146" s="47"/>
      <c r="Q146" s="47"/>
      <c r="R146" s="47"/>
      <c r="S146" s="47"/>
      <c r="T146" s="49"/>
      <c r="U146" s="49"/>
      <c r="V146" s="49"/>
      <c r="W146" s="49"/>
      <c r="X146" s="49"/>
      <c r="Y146" s="49"/>
      <c r="Z146" s="49"/>
      <c r="AA146" s="49"/>
      <c r="AB146" s="49"/>
      <c r="AC146" s="49"/>
      <c r="AD146" s="49"/>
    </row>
    <row r="147" customFormat="false" ht="13.8" hidden="false" customHeight="false" outlineLevel="0" collapsed="false">
      <c r="A147" s="21" t="n">
        <v>25412</v>
      </c>
      <c r="B147" s="22" t="n">
        <v>20180819</v>
      </c>
      <c r="C147" s="21" t="n">
        <v>34458</v>
      </c>
      <c r="D147" s="22" t="n">
        <v>3</v>
      </c>
      <c r="E147" s="23" t="n">
        <v>-100.75</v>
      </c>
      <c r="F147" s="23" t="n">
        <v>36.97</v>
      </c>
      <c r="G147" s="23" t="n">
        <v>1901.48</v>
      </c>
      <c r="H147" s="23" t="n">
        <v>8.38</v>
      </c>
      <c r="I147" s="23" t="n">
        <v>0.38</v>
      </c>
      <c r="J147" s="23" t="n">
        <v>1.15</v>
      </c>
      <c r="K147" s="23" t="n">
        <v>0.7</v>
      </c>
      <c r="L147" s="24" t="n">
        <v>830</v>
      </c>
      <c r="M147" s="24" t="n">
        <v>1</v>
      </c>
      <c r="N147" s="47"/>
      <c r="O147" s="47"/>
      <c r="P147" s="47"/>
      <c r="Q147" s="47"/>
      <c r="R147" s="47"/>
      <c r="S147" s="47"/>
      <c r="T147" s="49"/>
      <c r="U147" s="49"/>
      <c r="V147" s="49"/>
      <c r="W147" s="49"/>
      <c r="X147" s="49"/>
      <c r="Y147" s="49"/>
      <c r="Z147" s="49"/>
      <c r="AA147" s="49"/>
      <c r="AB147" s="49"/>
      <c r="AC147" s="49"/>
      <c r="AD147" s="49"/>
    </row>
    <row r="148" customFormat="false" ht="13.8" hidden="false" customHeight="false" outlineLevel="0" collapsed="false">
      <c r="A148" s="21" t="n">
        <v>25427</v>
      </c>
      <c r="B148" s="22" t="n">
        <v>20180820</v>
      </c>
      <c r="C148" s="21" t="n">
        <v>25716</v>
      </c>
      <c r="D148" s="22" t="n">
        <v>2</v>
      </c>
      <c r="E148" s="23" t="n">
        <v>-92.18</v>
      </c>
      <c r="F148" s="23" t="n">
        <v>37.5</v>
      </c>
      <c r="G148" s="23" t="n">
        <v>1643.05</v>
      </c>
      <c r="H148" s="23" t="n">
        <v>6.38</v>
      </c>
      <c r="I148" s="23" t="n">
        <v>0</v>
      </c>
      <c r="J148" s="23" t="n">
        <v>0.6</v>
      </c>
      <c r="K148" s="23" t="n">
        <v>0.75</v>
      </c>
      <c r="L148" s="24" t="n">
        <v>388</v>
      </c>
      <c r="M148" s="24" t="n">
        <v>1</v>
      </c>
      <c r="N148" s="47"/>
      <c r="O148" s="47"/>
      <c r="P148" s="47"/>
      <c r="Q148" s="47"/>
      <c r="R148" s="47"/>
      <c r="S148" s="47"/>
      <c r="T148" s="49"/>
      <c r="U148" s="49"/>
      <c r="V148" s="49"/>
      <c r="W148" s="49"/>
      <c r="X148" s="49"/>
      <c r="Y148" s="49"/>
      <c r="Z148" s="49"/>
      <c r="AA148" s="49"/>
      <c r="AB148" s="49"/>
      <c r="AC148" s="49"/>
      <c r="AD148" s="49"/>
    </row>
    <row r="149" customFormat="false" ht="13.8" hidden="false" customHeight="false" outlineLevel="0" collapsed="false">
      <c r="A149" s="21" t="n">
        <v>25427</v>
      </c>
      <c r="B149" s="22" t="n">
        <v>20180820</v>
      </c>
      <c r="C149" s="21" t="n">
        <v>25716</v>
      </c>
      <c r="D149" s="22" t="n">
        <v>3</v>
      </c>
      <c r="E149" s="23" t="n">
        <v>-92.1</v>
      </c>
      <c r="F149" s="23" t="n">
        <v>38.28</v>
      </c>
      <c r="G149" s="23" t="n">
        <v>1140.52</v>
      </c>
      <c r="H149" s="23" t="n">
        <v>7.38</v>
      </c>
      <c r="I149" s="23" t="n">
        <v>0</v>
      </c>
      <c r="J149" s="23" t="n">
        <v>0.35</v>
      </c>
      <c r="K149" s="23" t="n">
        <v>0.6</v>
      </c>
      <c r="L149" s="24" t="n">
        <v>262</v>
      </c>
      <c r="M149" s="24" t="n">
        <v>1</v>
      </c>
      <c r="N149" s="47"/>
      <c r="O149" s="47"/>
      <c r="P149" s="47"/>
      <c r="Q149" s="47"/>
      <c r="R149" s="47"/>
      <c r="S149" s="47"/>
      <c r="T149" s="49"/>
      <c r="U149" s="49"/>
      <c r="V149" s="49"/>
      <c r="W149" s="49"/>
      <c r="X149" s="49"/>
      <c r="Y149" s="49"/>
      <c r="Z149" s="49"/>
      <c r="AA149" s="49"/>
      <c r="AB149" s="49"/>
      <c r="AC149" s="49"/>
      <c r="AD149" s="49"/>
    </row>
    <row r="150" customFormat="false" ht="13.8" hidden="false" customHeight="false" outlineLevel="0" collapsed="false">
      <c r="A150" s="21" t="n">
        <v>25479</v>
      </c>
      <c r="B150" s="22" t="n">
        <v>20180823</v>
      </c>
      <c r="C150" s="21" t="n">
        <v>113742</v>
      </c>
      <c r="D150" s="22" t="n">
        <v>1</v>
      </c>
      <c r="E150" s="23" t="n">
        <v>-97.47</v>
      </c>
      <c r="F150" s="23" t="n">
        <v>39.18</v>
      </c>
      <c r="G150" s="23" t="n">
        <v>3618.36</v>
      </c>
      <c r="H150" s="23" t="n">
        <v>6.12</v>
      </c>
      <c r="I150" s="23" t="n">
        <v>0</v>
      </c>
      <c r="J150" s="23" t="n">
        <v>1.1</v>
      </c>
      <c r="K150" s="23" t="n">
        <v>1.5</v>
      </c>
      <c r="L150" s="24" t="n">
        <v>437</v>
      </c>
      <c r="M150" s="24" t="n">
        <v>1</v>
      </c>
      <c r="N150" s="47"/>
      <c r="O150" s="47"/>
      <c r="P150" s="47"/>
      <c r="Q150" s="47"/>
      <c r="R150" s="47"/>
      <c r="S150" s="47"/>
      <c r="T150" s="49"/>
      <c r="U150" s="49"/>
      <c r="V150" s="49"/>
      <c r="W150" s="49"/>
      <c r="X150" s="49"/>
      <c r="Y150" s="49"/>
      <c r="Z150" s="49"/>
      <c r="AA150" s="49"/>
      <c r="AB150" s="49"/>
      <c r="AC150" s="49"/>
      <c r="AD150" s="49"/>
    </row>
    <row r="151" customFormat="false" ht="13.8" hidden="false" customHeight="false" outlineLevel="0" collapsed="false">
      <c r="A151" s="21" t="n">
        <v>25489</v>
      </c>
      <c r="B151" s="22" t="n">
        <v>20180824</v>
      </c>
      <c r="C151" s="21" t="n">
        <v>23616</v>
      </c>
      <c r="D151" s="22" t="n">
        <v>1</v>
      </c>
      <c r="E151" s="23" t="n">
        <v>-99.05</v>
      </c>
      <c r="F151" s="23" t="n">
        <v>44.9</v>
      </c>
      <c r="G151" s="23" t="n">
        <v>1729.73</v>
      </c>
      <c r="H151" s="23" t="n">
        <v>9.5</v>
      </c>
      <c r="I151" s="23" t="n">
        <v>0</v>
      </c>
      <c r="J151" s="23" t="n">
        <v>1.35</v>
      </c>
      <c r="K151" s="23" t="n">
        <v>0.45</v>
      </c>
      <c r="L151" s="24" t="n">
        <v>456</v>
      </c>
      <c r="M151" s="24" t="n">
        <v>1</v>
      </c>
      <c r="N151" s="47"/>
      <c r="O151" s="47"/>
      <c r="P151" s="47"/>
      <c r="Q151" s="47"/>
      <c r="R151" s="47"/>
      <c r="S151" s="47"/>
      <c r="T151" s="49"/>
      <c r="U151" s="49"/>
      <c r="V151" s="49"/>
      <c r="W151" s="49"/>
      <c r="X151" s="49"/>
      <c r="Y151" s="49"/>
      <c r="Z151" s="49"/>
      <c r="AA151" s="49"/>
      <c r="AB151" s="49"/>
      <c r="AC151" s="49"/>
      <c r="AD151" s="49"/>
    </row>
    <row r="152" customFormat="false" ht="13.8" hidden="false" customHeight="false" outlineLevel="0" collapsed="false">
      <c r="A152" s="21" t="n">
        <v>25494</v>
      </c>
      <c r="B152" s="22" t="n">
        <v>20180824</v>
      </c>
      <c r="C152" s="21" t="n">
        <v>104412</v>
      </c>
      <c r="D152" s="22" t="n">
        <v>1</v>
      </c>
      <c r="E152" s="23" t="n">
        <v>-91.22</v>
      </c>
      <c r="F152" s="23" t="n">
        <v>38.65</v>
      </c>
      <c r="G152" s="23" t="n">
        <v>1376.01</v>
      </c>
      <c r="H152" s="23" t="n">
        <v>6.38</v>
      </c>
      <c r="I152" s="23" t="n">
        <v>0</v>
      </c>
      <c r="J152" s="23" t="n">
        <v>0.6</v>
      </c>
      <c r="K152" s="23" t="n">
        <v>0.65</v>
      </c>
      <c r="L152" s="24" t="n">
        <v>190</v>
      </c>
      <c r="M152" s="24" t="n">
        <v>1</v>
      </c>
      <c r="N152" s="47"/>
      <c r="O152" s="47"/>
      <c r="P152" s="47"/>
      <c r="Q152" s="47"/>
      <c r="R152" s="47"/>
      <c r="S152" s="47"/>
      <c r="T152" s="49"/>
      <c r="U152" s="49"/>
      <c r="V152" s="49"/>
      <c r="W152" s="49"/>
      <c r="X152" s="49"/>
      <c r="Y152" s="49"/>
      <c r="Z152" s="49"/>
      <c r="AA152" s="49"/>
      <c r="AB152" s="49"/>
      <c r="AC152" s="49"/>
      <c r="AD152" s="49"/>
    </row>
    <row r="153" customFormat="false" ht="13.8" hidden="false" customHeight="false" outlineLevel="0" collapsed="false">
      <c r="A153" s="21" t="n">
        <v>25494</v>
      </c>
      <c r="B153" s="22" t="n">
        <v>20180824</v>
      </c>
      <c r="C153" s="21" t="n">
        <v>104412</v>
      </c>
      <c r="D153" s="22" t="n">
        <v>2</v>
      </c>
      <c r="E153" s="23" t="n">
        <v>-91.43</v>
      </c>
      <c r="F153" s="23" t="n">
        <v>39.5</v>
      </c>
      <c r="G153" s="23" t="n">
        <v>4269.42</v>
      </c>
      <c r="H153" s="23" t="n">
        <v>7.25</v>
      </c>
      <c r="I153" s="23" t="n">
        <v>0</v>
      </c>
      <c r="J153" s="23" t="n">
        <v>1.2</v>
      </c>
      <c r="K153" s="23" t="n">
        <v>0.95</v>
      </c>
      <c r="L153" s="24" t="n">
        <v>212</v>
      </c>
      <c r="M153" s="24" t="n">
        <v>1</v>
      </c>
      <c r="N153" s="47"/>
      <c r="O153" s="47"/>
      <c r="P153" s="47"/>
      <c r="Q153" s="47"/>
      <c r="R153" s="47"/>
      <c r="S153" s="47"/>
      <c r="T153" s="49"/>
      <c r="U153" s="49"/>
      <c r="V153" s="49"/>
      <c r="W153" s="49"/>
      <c r="X153" s="49"/>
      <c r="Y153" s="49"/>
      <c r="Z153" s="49"/>
      <c r="AA153" s="49"/>
      <c r="AB153" s="49"/>
      <c r="AC153" s="49"/>
      <c r="AD153" s="49"/>
    </row>
    <row r="154" customFormat="false" ht="13.8" hidden="false" customHeight="false" outlineLevel="0" collapsed="false">
      <c r="A154" s="21" t="n">
        <v>25494</v>
      </c>
      <c r="B154" s="22" t="n">
        <v>20180824</v>
      </c>
      <c r="C154" s="21" t="n">
        <v>104412</v>
      </c>
      <c r="D154" s="22" t="n">
        <v>3</v>
      </c>
      <c r="E154" s="23" t="n">
        <v>-91.72</v>
      </c>
      <c r="F154" s="23" t="n">
        <v>40.1</v>
      </c>
      <c r="G154" s="23" t="n">
        <v>1418.66</v>
      </c>
      <c r="H154" s="23" t="n">
        <v>5.38</v>
      </c>
      <c r="I154" s="23" t="n">
        <v>0</v>
      </c>
      <c r="J154" s="23" t="n">
        <v>1</v>
      </c>
      <c r="K154" s="23" t="n">
        <v>0.35</v>
      </c>
      <c r="L154" s="24" t="n">
        <v>187</v>
      </c>
      <c r="M154" s="24" t="n">
        <v>1</v>
      </c>
      <c r="N154" s="47"/>
      <c r="O154" s="47"/>
      <c r="P154" s="47"/>
      <c r="Q154" s="47"/>
      <c r="R154" s="47"/>
      <c r="S154" s="47"/>
      <c r="T154" s="49"/>
      <c r="U154" s="49"/>
      <c r="V154" s="49"/>
      <c r="W154" s="49"/>
      <c r="X154" s="49"/>
      <c r="Y154" s="49"/>
      <c r="Z154" s="49"/>
      <c r="AA154" s="49"/>
      <c r="AB154" s="49"/>
      <c r="AC154" s="49"/>
      <c r="AD154" s="49"/>
    </row>
    <row r="155" customFormat="false" ht="13.8" hidden="false" customHeight="false" outlineLevel="0" collapsed="false">
      <c r="A155" s="21" t="n">
        <v>25494</v>
      </c>
      <c r="B155" s="22" t="n">
        <v>20180824</v>
      </c>
      <c r="C155" s="21" t="n">
        <v>104412</v>
      </c>
      <c r="D155" s="22" t="n">
        <v>4</v>
      </c>
      <c r="E155" s="23" t="n">
        <v>-92.32</v>
      </c>
      <c r="F155" s="23" t="n">
        <v>40.53</v>
      </c>
      <c r="G155" s="23" t="n">
        <v>1010.33</v>
      </c>
      <c r="H155" s="23" t="n">
        <v>5.5</v>
      </c>
      <c r="I155" s="23" t="n">
        <v>0</v>
      </c>
      <c r="J155" s="23" t="n">
        <v>0.5</v>
      </c>
      <c r="K155" s="23" t="n">
        <v>0.4</v>
      </c>
      <c r="L155" s="24" t="n">
        <v>240</v>
      </c>
      <c r="M155" s="24" t="n">
        <v>1</v>
      </c>
      <c r="N155" s="47"/>
      <c r="O155" s="47"/>
      <c r="P155" s="47"/>
      <c r="Q155" s="47"/>
      <c r="R155" s="47"/>
      <c r="S155" s="47"/>
      <c r="T155" s="49"/>
      <c r="U155" s="49"/>
      <c r="V155" s="49"/>
      <c r="W155" s="49"/>
      <c r="X155" s="49"/>
      <c r="Y155" s="49"/>
      <c r="Z155" s="49"/>
      <c r="AA155" s="49"/>
      <c r="AB155" s="49"/>
      <c r="AC155" s="49"/>
      <c r="AD155" s="49"/>
    </row>
    <row r="156" customFormat="false" ht="13.8" hidden="false" customHeight="false" outlineLevel="0" collapsed="false">
      <c r="A156" s="21" t="n">
        <v>25494</v>
      </c>
      <c r="B156" s="22" t="n">
        <v>20180824</v>
      </c>
      <c r="C156" s="21" t="n">
        <v>104412</v>
      </c>
      <c r="D156" s="22" t="n">
        <v>5</v>
      </c>
      <c r="E156" s="23" t="n">
        <v>-92.07</v>
      </c>
      <c r="F156" s="23" t="n">
        <v>41.42</v>
      </c>
      <c r="G156" s="23" t="n">
        <v>3499.82</v>
      </c>
      <c r="H156" s="23" t="n">
        <v>6.38</v>
      </c>
      <c r="I156" s="23" t="n">
        <v>0</v>
      </c>
      <c r="J156" s="23" t="n">
        <v>1.1</v>
      </c>
      <c r="K156" s="23" t="n">
        <v>1.3</v>
      </c>
      <c r="L156" s="24" t="n">
        <v>253</v>
      </c>
      <c r="M156" s="24" t="n">
        <v>1</v>
      </c>
      <c r="N156" s="47"/>
      <c r="O156" s="47"/>
      <c r="P156" s="47"/>
      <c r="Q156" s="47"/>
      <c r="R156" s="47"/>
      <c r="S156" s="47"/>
      <c r="T156" s="49"/>
      <c r="U156" s="49"/>
      <c r="V156" s="49"/>
      <c r="W156" s="49"/>
      <c r="X156" s="49"/>
      <c r="Y156" s="49"/>
      <c r="Z156" s="49"/>
      <c r="AA156" s="49"/>
      <c r="AB156" s="49"/>
      <c r="AC156" s="49"/>
      <c r="AD156" s="49"/>
    </row>
    <row r="157" customFormat="false" ht="13.8" hidden="false" customHeight="false" outlineLevel="0" collapsed="false">
      <c r="A157" s="21" t="n">
        <v>25505</v>
      </c>
      <c r="B157" s="22" t="n">
        <v>20180825</v>
      </c>
      <c r="C157" s="21" t="n">
        <v>32619</v>
      </c>
      <c r="D157" s="22" t="n">
        <v>1</v>
      </c>
      <c r="E157" s="23" t="n">
        <v>-100.07</v>
      </c>
      <c r="F157" s="23" t="n">
        <v>54.38</v>
      </c>
      <c r="G157" s="23" t="n">
        <v>1350.36</v>
      </c>
      <c r="H157" s="23" t="n">
        <v>6.25</v>
      </c>
      <c r="I157" s="23" t="n">
        <v>0.12</v>
      </c>
      <c r="J157" s="23" t="n">
        <v>1</v>
      </c>
      <c r="K157" s="23" t="n">
        <v>0.4</v>
      </c>
      <c r="L157" s="24" t="n">
        <v>258</v>
      </c>
      <c r="M157" s="24" t="n">
        <v>1</v>
      </c>
      <c r="N157" s="47"/>
      <c r="O157" s="47"/>
      <c r="P157" s="47"/>
      <c r="Q157" s="47"/>
      <c r="R157" s="47"/>
      <c r="S157" s="47"/>
      <c r="T157" s="49"/>
      <c r="U157" s="49"/>
      <c r="V157" s="49"/>
      <c r="W157" s="49"/>
      <c r="X157" s="49"/>
      <c r="Y157" s="49"/>
      <c r="Z157" s="49"/>
      <c r="AA157" s="49"/>
      <c r="AB157" s="49"/>
      <c r="AC157" s="49"/>
      <c r="AD157" s="49"/>
    </row>
    <row r="158" customFormat="false" ht="13.8" hidden="false" customHeight="false" outlineLevel="0" collapsed="false">
      <c r="A158" s="21" t="n">
        <v>25525</v>
      </c>
      <c r="B158" s="22" t="n">
        <v>20180826</v>
      </c>
      <c r="C158" s="21" t="n">
        <v>102935</v>
      </c>
      <c r="D158" s="22" t="n">
        <v>1</v>
      </c>
      <c r="E158" s="23" t="n">
        <v>-101.8</v>
      </c>
      <c r="F158" s="23" t="n">
        <v>45.55</v>
      </c>
      <c r="G158" s="23" t="n">
        <v>1082.32</v>
      </c>
      <c r="H158" s="23" t="n">
        <v>9.88</v>
      </c>
      <c r="I158" s="23" t="n">
        <v>0.5</v>
      </c>
      <c r="J158" s="23" t="n">
        <v>0.65</v>
      </c>
      <c r="K158" s="23" t="n">
        <v>0.55</v>
      </c>
      <c r="L158" s="24" t="n">
        <v>672</v>
      </c>
      <c r="M158" s="24" t="n">
        <v>1</v>
      </c>
      <c r="N158" s="47"/>
      <c r="O158" s="47"/>
      <c r="P158" s="47"/>
      <c r="Q158" s="47"/>
      <c r="R158" s="47"/>
      <c r="S158" s="47"/>
      <c r="T158" s="49"/>
      <c r="U158" s="49"/>
      <c r="V158" s="49"/>
      <c r="W158" s="49"/>
      <c r="X158" s="49"/>
      <c r="Y158" s="49"/>
      <c r="Z158" s="49"/>
      <c r="AA158" s="49"/>
      <c r="AB158" s="49"/>
      <c r="AC158" s="49"/>
      <c r="AD158" s="49"/>
    </row>
    <row r="159" customFormat="false" ht="13.8" hidden="false" customHeight="false" outlineLevel="0" collapsed="false">
      <c r="A159" s="21" t="n">
        <v>25571</v>
      </c>
      <c r="B159" s="22" t="n">
        <v>20180829</v>
      </c>
      <c r="C159" s="21" t="n">
        <v>93528</v>
      </c>
      <c r="D159" s="22" t="n">
        <v>1</v>
      </c>
      <c r="E159" s="23" t="n">
        <v>-93.18</v>
      </c>
      <c r="F159" s="23" t="n">
        <v>39.28</v>
      </c>
      <c r="G159" s="23" t="n">
        <v>2512.5</v>
      </c>
      <c r="H159" s="23" t="n">
        <v>7.5</v>
      </c>
      <c r="I159" s="23" t="n">
        <v>0</v>
      </c>
      <c r="J159" s="23" t="n">
        <v>1.4</v>
      </c>
      <c r="K159" s="23" t="n">
        <v>0.3</v>
      </c>
      <c r="L159" s="24" t="n">
        <v>227</v>
      </c>
      <c r="M159" s="24" t="n">
        <v>1</v>
      </c>
      <c r="N159" s="47"/>
      <c r="O159" s="47"/>
      <c r="P159" s="47"/>
      <c r="Q159" s="47"/>
      <c r="R159" s="47"/>
      <c r="S159" s="47"/>
      <c r="T159" s="49"/>
      <c r="U159" s="49"/>
      <c r="V159" s="49"/>
      <c r="W159" s="49"/>
      <c r="X159" s="49"/>
      <c r="Y159" s="49"/>
      <c r="Z159" s="49"/>
      <c r="AA159" s="49"/>
      <c r="AB159" s="49"/>
      <c r="AC159" s="49"/>
      <c r="AD159" s="49"/>
    </row>
    <row r="160" customFormat="false" ht="13.8" hidden="false" customHeight="false" outlineLevel="0" collapsed="false">
      <c r="A160" s="21" t="n">
        <v>25596</v>
      </c>
      <c r="B160" s="22" t="n">
        <v>20180830</v>
      </c>
      <c r="C160" s="21" t="n">
        <v>234010</v>
      </c>
      <c r="D160" s="22" t="n">
        <v>1</v>
      </c>
      <c r="E160" s="23" t="n">
        <v>-91.62</v>
      </c>
      <c r="F160" s="23" t="n">
        <v>35.43</v>
      </c>
      <c r="G160" s="23" t="n">
        <v>2443.28</v>
      </c>
      <c r="H160" s="23" t="n">
        <v>9.62</v>
      </c>
      <c r="I160" s="23" t="n">
        <v>0</v>
      </c>
      <c r="J160" s="23" t="n">
        <v>1.3</v>
      </c>
      <c r="K160" s="23" t="n">
        <v>1.1</v>
      </c>
      <c r="L160" s="24" t="n">
        <v>157</v>
      </c>
      <c r="M160" s="24" t="n">
        <v>1</v>
      </c>
      <c r="N160" s="47"/>
      <c r="O160" s="47"/>
      <c r="P160" s="47"/>
      <c r="Q160" s="47"/>
      <c r="R160" s="47"/>
      <c r="S160" s="47"/>
      <c r="T160" s="49"/>
      <c r="U160" s="49"/>
      <c r="V160" s="49"/>
      <c r="W160" s="49"/>
      <c r="X160" s="49"/>
      <c r="Y160" s="49"/>
      <c r="Z160" s="49"/>
      <c r="AA160" s="49"/>
      <c r="AB160" s="49"/>
      <c r="AC160" s="49"/>
      <c r="AD160" s="49"/>
    </row>
    <row r="161" customFormat="false" ht="13.8" hidden="false" customHeight="false" outlineLevel="0" collapsed="false">
      <c r="A161" s="21" t="n">
        <v>25597</v>
      </c>
      <c r="B161" s="22" t="n">
        <v>20180831</v>
      </c>
      <c r="C161" s="21" t="n">
        <v>12359</v>
      </c>
      <c r="D161" s="22" t="n">
        <v>1</v>
      </c>
      <c r="E161" s="23" t="n">
        <v>-94.78</v>
      </c>
      <c r="F161" s="23" t="n">
        <v>53.88</v>
      </c>
      <c r="G161" s="23" t="n">
        <v>2897.52</v>
      </c>
      <c r="H161" s="23" t="n">
        <v>8.5</v>
      </c>
      <c r="I161" s="23" t="n">
        <v>0</v>
      </c>
      <c r="J161" s="23" t="n">
        <v>1.6</v>
      </c>
      <c r="K161" s="23" t="n">
        <v>1.2</v>
      </c>
      <c r="L161" s="24" t="n">
        <v>225</v>
      </c>
      <c r="M161" s="24" t="n">
        <v>1</v>
      </c>
      <c r="N161" s="47"/>
      <c r="O161" s="47"/>
      <c r="P161" s="47"/>
      <c r="Q161" s="47"/>
      <c r="R161" s="47"/>
      <c r="S161" s="47"/>
      <c r="T161" s="49"/>
      <c r="U161" s="49"/>
      <c r="V161" s="49"/>
      <c r="W161" s="49"/>
      <c r="X161" s="49"/>
      <c r="Y161" s="49"/>
      <c r="Z161" s="49"/>
      <c r="AA161" s="49"/>
      <c r="AB161" s="49"/>
      <c r="AC161" s="49"/>
      <c r="AD161" s="49"/>
    </row>
    <row r="162" customFormat="false" ht="13.8" hidden="false" customHeight="false" outlineLevel="0" collapsed="false">
      <c r="A162" s="21" t="n">
        <v>25597</v>
      </c>
      <c r="B162" s="22" t="n">
        <v>20180831</v>
      </c>
      <c r="C162" s="21" t="n">
        <v>12359</v>
      </c>
      <c r="D162" s="22" t="n">
        <v>2</v>
      </c>
      <c r="E162" s="23" t="n">
        <v>-92.77</v>
      </c>
      <c r="F162" s="23" t="n">
        <v>54.88</v>
      </c>
      <c r="G162" s="23" t="n">
        <v>1938.55</v>
      </c>
      <c r="H162" s="23" t="n">
        <v>8</v>
      </c>
      <c r="I162" s="23" t="n">
        <v>0</v>
      </c>
      <c r="J162" s="23" t="n">
        <v>0.9</v>
      </c>
      <c r="K162" s="23" t="n">
        <v>0.9</v>
      </c>
      <c r="L162" s="24" t="n">
        <v>165</v>
      </c>
      <c r="M162" s="24" t="n">
        <v>1</v>
      </c>
      <c r="N162" s="47"/>
      <c r="O162" s="47"/>
      <c r="P162" s="47"/>
      <c r="Q162" s="47"/>
      <c r="R162" s="47"/>
      <c r="S162" s="47"/>
      <c r="T162" s="49"/>
      <c r="U162" s="49"/>
      <c r="V162" s="49"/>
      <c r="W162" s="49"/>
      <c r="X162" s="49"/>
      <c r="Y162" s="49"/>
      <c r="Z162" s="49"/>
      <c r="AA162" s="49"/>
      <c r="AB162" s="49"/>
      <c r="AC162" s="49"/>
      <c r="AD162" s="49"/>
    </row>
    <row r="163" customFormat="false" ht="13.8" hidden="false" customHeight="false" outlineLevel="0" collapsed="false">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1" t="s">
        <v>132</v>
      </c>
      <c r="AD163" s="52" t="n">
        <f aca="false">AVERAGE(AD3:AD162)</f>
        <v>3.08474576271186</v>
      </c>
    </row>
    <row r="164" customFormat="false" ht="13.8" hidden="false" customHeight="false" outlineLevel="0" collapsed="false">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1" t="s">
        <v>133</v>
      </c>
      <c r="AD164" s="52" t="n">
        <f aca="false">MAX(AD3:AD162)</f>
        <v>9</v>
      </c>
    </row>
    <row r="165" customFormat="false" ht="13.8" hidden="false" customHeight="false" outlineLevel="0" collapsed="false">
      <c r="AC165" s="53" t="s">
        <v>134</v>
      </c>
      <c r="AD165" s="54" t="n">
        <f aca="false">MIN(AD3:AD162)</f>
        <v>-6</v>
      </c>
    </row>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A1:S1"/>
    <mergeCell ref="T1:AD1"/>
    <mergeCell ref="AE1:AQ1"/>
    <mergeCell ref="AE2:AQ2"/>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LibreOffice/5.2.7.2$Linux_X86_64 LibreOffice_project/20m0$Build-2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2019-01-17T20:43:35Z</dcterms:created>
  <dc:creator>shannie3</dc:creator>
  <dc:description/>
  <dc:language>en-US</dc:language>
  <cp:lastModifiedBy/>
  <dcterms:modified xsi:type="dcterms:W3CDTF">2019-06-25T11:31:07Z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