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9.xml" ContentType="application/vnd.openxmlformats-officedocument.spreadsheetml.worksheet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8"/>
  </bookViews>
  <sheets>
    <sheet name="Summary SON 1417 NAM" sheetId="1" state="visible" r:id="rId2"/>
    <sheet name="BSR_SON_1417_NAM_v10s_Gulf" sheetId="2" state="visible" r:id="rId3"/>
    <sheet name="BSR_SON_1417_NAM_v10s_Plains" sheetId="3" state="visible" r:id="rId4"/>
    <sheet name="DCC_SON_1417_NAM_v10s_Gulf" sheetId="4" state="visible" r:id="rId5"/>
    <sheet name="DCC_SON_1417_NAM_v10s_Plains" sheetId="5" state="visible" r:id="rId6"/>
    <sheet name="DWC_SON_1417_NAM_v10s_Gulf" sheetId="6" state="visible" r:id="rId7"/>
    <sheet name="DWC_SON_1417_NAM_v10s_Plains" sheetId="7" state="visible" r:id="rId8"/>
    <sheet name="WCC_SON_1417_NAM_v10s_Gulf" sheetId="8" state="visible" r:id="rId9"/>
    <sheet name="WCC_SON_1417_NAM_v10s_Plains" sheetId="9" state="visible" r:id="rId10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<sst xmlns="http://schemas.openxmlformats.org/spreadsheetml/2006/main" count="471" uniqueCount="58">
  <si>
    <t xml:space="preserve">SON</t>
  </si>
  <si>
    <t xml:space="preserve">BSR</t>
  </si>
  <si>
    <t xml:space="preserve">DCC</t>
  </si>
  <si>
    <t xml:space="preserve">DWC</t>
  </si>
  <si>
    <t xml:space="preserve">WCC</t>
  </si>
  <si>
    <r>
      <rPr>
        <b val="true"/>
        <sz val="10"/>
        <rFont val="Arial"/>
        <family val="2"/>
        <charset val="1"/>
      </rPr>
      <t xml:space="preserve">* % diff </t>
    </r>
    <r>
      <rPr>
        <sz val="10"/>
        <rFont val="Arial"/>
        <family val="2"/>
        <charset val="1"/>
      </rPr>
      <t xml:space="preserve">= (Plains-Gulf) )/Plains * 100</t>
    </r>
  </si>
  <si>
    <t xml:space="preserve">Gulf</t>
  </si>
  <si>
    <t xml:space="preserve">Plains</t>
  </si>
  <si>
    <t xml:space="preserve">% diff *</t>
  </si>
  <si>
    <t xml:space="preserve">cores/storm</t>
  </si>
  <si>
    <t xml:space="preserve">avg pixels/storm</t>
  </si>
  <si>
    <t xml:space="preserve">SF/(C+SF)</t>
  </si>
  <si>
    <t xml:space="preserve">C/(C+SF)</t>
  </si>
  <si>
    <t xml:space="preserve">C/SF</t>
  </si>
  <si>
    <t xml:space="preserve">SF/all</t>
  </si>
  <si>
    <t xml:space="preserve">C/all</t>
  </si>
  <si>
    <t xml:space="preserve">(C + SF)/all</t>
  </si>
  <si>
    <t xml:space="preserve">avg pixels/core</t>
  </si>
  <si>
    <t xml:space="preserve">Vrc/Vrs (storm)</t>
  </si>
  <si>
    <t xml:space="preserve"># cores</t>
  </si>
  <si>
    <t xml:space="preserve"># cores/km^2</t>
  </si>
  <si>
    <r>
      <rPr>
        <b val="true"/>
        <sz val="10"/>
        <rFont val="Arial"/>
        <family val="2"/>
        <charset val="1"/>
      </rPr>
      <t xml:space="preserve">cores/storm:</t>
    </r>
    <r>
      <rPr>
        <sz val="10"/>
        <rFont val="Arial"/>
        <family val="2"/>
        <charset val="1"/>
      </rPr>
      <t xml:space="preserve"> always greater for Plains</t>
    </r>
  </si>
  <si>
    <r>
      <rPr>
        <b val="true"/>
        <sz val="10"/>
        <rFont val="Arial"/>
        <family val="2"/>
        <charset val="1"/>
      </rPr>
      <t xml:space="preserve">avg pixels/storm:</t>
    </r>
    <r>
      <rPr>
        <sz val="10"/>
        <rFont val="Arial"/>
        <family val="2"/>
        <charset val="1"/>
      </rPr>
      <t xml:space="preserve"> greater for Plains in BSR/DCC; greater for Gulf in DWC/WCC</t>
    </r>
  </si>
  <si>
    <r>
      <rPr>
        <b val="true"/>
        <sz val="10"/>
        <rFont val="Arial"/>
        <family val="2"/>
        <charset val="1"/>
      </rPr>
      <t xml:space="preserve">avg pixels/core:</t>
    </r>
    <r>
      <rPr>
        <sz val="10"/>
        <rFont val="Arial"/>
        <family val="2"/>
        <charset val="1"/>
      </rPr>
      <t xml:space="preserve"> always greater for Plains</t>
    </r>
  </si>
  <si>
    <r>
      <rPr>
        <b val="true"/>
        <sz val="10"/>
        <rFont val="Arial"/>
        <family val="2"/>
        <charset val="1"/>
      </rPr>
      <t xml:space="preserve"># events:</t>
    </r>
    <r>
      <rPr>
        <sz val="10"/>
        <rFont val="Arial"/>
        <family val="2"/>
        <charset val="1"/>
      </rPr>
      <t xml:space="preserve"> always greater for Plains except WCC’s where Gulf &gt;&gt; Plains</t>
    </r>
  </si>
  <si>
    <r>
      <rPr>
        <b val="true"/>
        <sz val="10"/>
        <rFont val="Arial"/>
        <family val="2"/>
        <charset val="1"/>
      </rPr>
      <t xml:space="preserve">Vrc/Vrs:</t>
    </r>
    <r>
      <rPr>
        <sz val="10"/>
        <rFont val="Arial"/>
        <family val="2"/>
        <charset val="1"/>
      </rPr>
      <t xml:space="preserve"> always greater for Gulf except DWC’s where Plains &gt;&gt; Gulf</t>
    </r>
  </si>
  <si>
    <t xml:space="preserve">Gulf Region = 100-75W, 25-32.5N; use midlat and midlon to get area (2435 * 835) =  2,033,287 sq km</t>
  </si>
  <si>
    <t xml:space="preserve">Plains Region = 105W-90W, 35-55N; (1179 * 2226) = 2,624,981 sq km</t>
  </si>
  <si>
    <t xml:space="preserve">CORE</t>
  </si>
  <si>
    <t xml:space="preserve">STORM</t>
  </si>
  <si>
    <t xml:space="preserve">shape</t>
  </si>
  <si>
    <t xml:space="preserve">near surface rain</t>
  </si>
  <si>
    <t xml:space="preserve">orbit</t>
  </si>
  <si>
    <t xml:space="preserve">date</t>
  </si>
  <si>
    <t xml:space="preserve">time</t>
  </si>
  <si>
    <t xml:space="preserve">Core #</t>
  </si>
  <si>
    <t xml:space="preserve">lon</t>
  </si>
  <si>
    <t xml:space="preserve">lat</t>
  </si>
  <si>
    <t xml:space="preserve">area (km2)</t>
  </si>
  <si>
    <t xml:space="preserve">top ht (km)</t>
  </si>
  <si>
    <t xml:space="preserve">bot ht (km)</t>
  </si>
  <si>
    <t xml:space="preserve">dim_X (deg)</t>
  </si>
  <si>
    <t xml:space="preserve">dim_Y (deg)</t>
  </si>
  <si>
    <t xml:space="preserve">terr ht (m)</t>
  </si>
  <si>
    <t xml:space="preserve">O/L</t>
  </si>
  <si>
    <t xml:space="preserve">mean (mm/hr)</t>
  </si>
  <si>
    <t xml:space="preserve">stdev (mm/hr)</t>
  </si>
  <si>
    <t xml:space="preserve">max (mm/hr)</t>
  </si>
  <si>
    <t xml:space="preserve">min (mm/hr)</t>
  </si>
  <si>
    <t xml:space="preserve">pixels All</t>
  </si>
  <si>
    <t xml:space="preserve">pixels Stra</t>
  </si>
  <si>
    <t xml:space="preserve">pixels Conv</t>
  </si>
  <si>
    <t xml:space="preserve">Mean All  (mm/hr)</t>
  </si>
  <si>
    <t xml:space="preserve">Mean Stra (mm/hr)</t>
  </si>
  <si>
    <t xml:space="preserve">Mean Conv (mm/hr)</t>
  </si>
  <si>
    <t xml:space="preserve">vol All (10^6 kg/s)</t>
  </si>
  <si>
    <t xml:space="preserve">vol Stra (10^6 kg/s)</t>
  </si>
  <si>
    <t xml:space="preserve">vol Conv (10^6 kg/s)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</si>
</sst>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0.00"/>
    <numFmt numFmtId="166" formatCode="0.0"/>
    <numFmt numFmtId="167" formatCode="0"/>
    <numFmt numFmtId="168" formatCode="000000"/>
    <numFmt numFmtId="169" formatCode="0.0000"/>
  </numFmts>
  <fonts count="5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9CFEC8"/>
        <bgColor rgb="FFCCFFFF"/>
      </patternFill>
    </fill>
    <fill>
      <patternFill patternType="solid">
        <fgColor rgb="FF83CAFF"/>
        <bgColor rgb="FF99CCFF"/>
      </patternFill>
    </fill>
    <fill>
      <patternFill patternType="solid">
        <fgColor rgb="FF99CCFF"/>
        <bgColor rgb="FF83CA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0" fillId="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3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3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3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4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4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0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0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0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0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0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8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5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83CA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9CFEC8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2:Q2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N15" activeCellId="0" sqref="N15"/>
    </sheetView>
  </sheetViews>
  <sheetFormatPr defaultRowHeight="12.8" outlineLevelRow="0" outlineLevelCol="0"/>
  <cols>
    <col collapsed="false" customWidth="true" hidden="false" outlineLevel="0" max="1" min="1" style="0" width="16.64"/>
    <col collapsed="false" customWidth="true" hidden="false" outlineLevel="0" max="13" min="2" style="0" width="7.8"/>
    <col collapsed="false" customWidth="false" hidden="false" outlineLevel="0" max="1025" min="14" style="0" width="11.52"/>
  </cols>
  <sheetData>
    <row r="2" s="3" customFormat="true" ht="12.8" hidden="false" customHeight="true" outlineLevel="0" collapsed="false">
      <c r="A2" s="1" t="s">
        <v>0</v>
      </c>
      <c r="B2" s="2" t="s">
        <v>1</v>
      </c>
      <c r="C2" s="2"/>
      <c r="D2" s="2"/>
      <c r="E2" s="1" t="s">
        <v>2</v>
      </c>
      <c r="F2" s="1"/>
      <c r="G2" s="1"/>
      <c r="H2" s="1" t="s">
        <v>3</v>
      </c>
      <c r="I2" s="1"/>
      <c r="J2" s="1"/>
      <c r="K2" s="1" t="s">
        <v>4</v>
      </c>
      <c r="L2" s="1"/>
      <c r="M2" s="1"/>
      <c r="O2" s="4" t="s">
        <v>5</v>
      </c>
      <c r="P2" s="4"/>
      <c r="Q2" s="4"/>
    </row>
    <row r="3" s="7" customFormat="true" ht="12.8" hidden="false" customHeight="false" outlineLevel="0" collapsed="false">
      <c r="A3" s="1"/>
      <c r="B3" s="5" t="s">
        <v>6</v>
      </c>
      <c r="C3" s="5" t="s">
        <v>7</v>
      </c>
      <c r="D3" s="5" t="s">
        <v>8</v>
      </c>
      <c r="E3" s="6" t="s">
        <v>6</v>
      </c>
      <c r="F3" s="6" t="s">
        <v>7</v>
      </c>
      <c r="G3" s="6" t="s">
        <v>8</v>
      </c>
      <c r="H3" s="5" t="s">
        <v>6</v>
      </c>
      <c r="I3" s="5" t="s">
        <v>7</v>
      </c>
      <c r="J3" s="5" t="s">
        <v>8</v>
      </c>
      <c r="K3" s="6" t="s">
        <v>6</v>
      </c>
      <c r="L3" s="6" t="s">
        <v>7</v>
      </c>
      <c r="M3" s="6" t="s">
        <v>8</v>
      </c>
    </row>
    <row r="4" customFormat="false" ht="12.8" hidden="false" customHeight="false" outlineLevel="0" collapsed="false">
      <c r="A4" s="8" t="s">
        <v>9</v>
      </c>
      <c r="B4" s="9" t="n">
        <f aca="false">COUNT(BSR_SON_1417_NAM_v10s_Gulf!R4:R14)/COUNT(BSR_SON_1417_NAM_v10s_Gulf!AN4:AN14)</f>
        <v>1</v>
      </c>
      <c r="C4" s="9" t="n">
        <f aca="false">COUNT(BSR_SON_1417_NAM_v10s_Plains!R4:R36)/COUNT(BSR_SON_1417_NAM_v10s_Plains!AN4:AN36)</f>
        <v>1</v>
      </c>
      <c r="D4" s="10" t="n">
        <f aca="false">(C4-B4)/C4*100</f>
        <v>0</v>
      </c>
      <c r="E4" s="11" t="n">
        <f aca="false">COUNT(DCC_SON_1417_NAM_v10s_Gulf!R4:R11)/COUNT(DCC_SON_1417_NAM_v10s_Gulf!AN4:AN11)</f>
        <v>1</v>
      </c>
      <c r="F4" s="11" t="n">
        <f aca="false">COUNT(DCC_SON_1417_NAM_v10s_Plains!R4:R14)/COUNT(DCC_SON_1417_NAM_v10s_Plains!AN4:AN14)</f>
        <v>1.1</v>
      </c>
      <c r="G4" s="12" t="n">
        <f aca="false">(F4-E4)/F4*100</f>
        <v>9.0909090909091</v>
      </c>
      <c r="H4" s="9" t="n">
        <f aca="false">COUNT(DWC_SON_1417_NAM_v10s_Gulf!R4:R10)/COUNT(DWC_SON_1417_NAM_v10s_Gulf!AN4:AN10)</f>
        <v>1</v>
      </c>
      <c r="I4" s="9" t="n">
        <f aca="false">COUNT(DWC_SON_1417_NAM_v10s_Plains!S4:S22)/COUNT(DWC_SON_1417_NAM_v10s_Plains!AO4:AO22)</f>
        <v>1.35714285714286</v>
      </c>
      <c r="J4" s="10" t="n">
        <f aca="false">(I4-H4)/I4*100</f>
        <v>26.3157894736842</v>
      </c>
      <c r="K4" s="11" t="n">
        <f aca="false">COUNT(WCC_SON_1417_NAM_v10s_Gulf!R4:R67)/COUNT(WCC_SON_1417_NAM_v10s_Gulf!AN4:AN67)</f>
        <v>1.30612244897959</v>
      </c>
      <c r="L4" s="11" t="n">
        <f aca="false">COUNT(WCC_SON_1417_NAM_v10s_Plains!R4:R34)/COUNT(WCC_SON_1417_NAM_v10s_Plains!AN4:AN34)</f>
        <v>1.63157894736842</v>
      </c>
      <c r="M4" s="12" t="n">
        <f aca="false">(L4-K4)/L4*100</f>
        <v>19.9473337722186</v>
      </c>
    </row>
    <row r="5" customFormat="false" ht="12.8" hidden="false" customHeight="false" outlineLevel="0" collapsed="false">
      <c r="A5" s="8" t="s">
        <v>10</v>
      </c>
      <c r="B5" s="13" t="n">
        <f aca="false">BSR_SON_1417_NAM_v10s_Gulf!AN16</f>
        <v>4134.45454545455</v>
      </c>
      <c r="C5" s="13" t="n">
        <f aca="false">BSR_SON_1417_NAM_v10s_Plains!AN38</f>
        <v>4846.90909090909</v>
      </c>
      <c r="D5" s="10" t="n">
        <f aca="false">(C5-B5)/C5*100</f>
        <v>14.699152224473</v>
      </c>
      <c r="E5" s="14" t="n">
        <f aca="false">DCC_SON_1417_NAM_v10s_Gulf!AN13</f>
        <v>227.5</v>
      </c>
      <c r="F5" s="14" t="n">
        <f aca="false">DCC_SON_1417_NAM_v10s_Plains!AN16</f>
        <v>1081.8</v>
      </c>
      <c r="G5" s="12" t="n">
        <f aca="false">(F5-E5)/F5*100</f>
        <v>78.9702347938621</v>
      </c>
      <c r="H5" s="13" t="n">
        <f aca="false">DWC_SON_1417_NAM_v10s_Gulf!AN12</f>
        <v>3077.57142857143</v>
      </c>
      <c r="I5" s="13" t="n">
        <f aca="false">DWC_SON_1417_NAM_v10s_Plains!AN24</f>
        <v>2093.57142857143</v>
      </c>
      <c r="J5" s="10" t="n">
        <f aca="false">(I5-H5)/I5*100</f>
        <v>-47.0010235414535</v>
      </c>
      <c r="K5" s="14" t="n">
        <f aca="false">WCC_SON_1417_NAM_v10s_Gulf!AN69</f>
        <v>2377.81632653061</v>
      </c>
      <c r="L5" s="14" t="n">
        <f aca="false">WCC_SON_1417_NAM_v10s_Plains!AN36</f>
        <v>2218.31578947368</v>
      </c>
      <c r="M5" s="12" t="n">
        <f aca="false">(L5-K5)/L5*100</f>
        <v>-7.19016371851957</v>
      </c>
    </row>
    <row r="6" customFormat="false" ht="12.8" hidden="false" customHeight="false" outlineLevel="0" collapsed="false">
      <c r="A6" s="8" t="s">
        <v>11</v>
      </c>
      <c r="B6" s="9" t="n">
        <f aca="false">BSR_SON_1417_NAM_v10s_Gulf!AO16/(BSR_SON_1417_NAM_v10s_Gulf!AO16+BSR_SON_1417_NAM_v10s_Gulf!AP16)*100</f>
        <v>87.3047858942065</v>
      </c>
      <c r="C6" s="9" t="n">
        <f aca="false">BSR_SON_1417_NAM_v10s_Plains!AO38/(BSR_SON_1417_NAM_v10s_Plains!AO38+BSR_SON_1417_NAM_v10s_Plains!AP38)*100</f>
        <v>95.9767385793292</v>
      </c>
      <c r="D6" s="10" t="n">
        <f aca="false">(C6-B6)/C6*100</f>
        <v>9.03547340062496</v>
      </c>
      <c r="E6" s="11" t="n">
        <f aca="false">DCC_SON_1417_NAM_v10s_Gulf!AO13/(DCC_SON_1417_NAM_v10s_Gulf!AO13+DCC_SON_1417_NAM_v10s_Gulf!AP13)*100</f>
        <v>38.530612244898</v>
      </c>
      <c r="F6" s="11" t="n">
        <f aca="false">DCC_SON_1417_NAM_v10s_Plains!AO16/(DCC_SON_1417_NAM_v10s_Plains!AO16+DCC_SON_1417_NAM_v10s_Plains!AP16)*100</f>
        <v>57.0906321401371</v>
      </c>
      <c r="G6" s="12" t="n">
        <f aca="false">(F6-E6)/F6*100</f>
        <v>32.5097466948359</v>
      </c>
      <c r="H6" s="9" t="n">
        <f aca="false">DWC_SON_1417_NAM_v10s_Gulf!AO12/(DWC_SON_1417_NAM_v10s_Gulf!AO12+DWC_SON_1417_NAM_v10s_Gulf!AP12)*100</f>
        <v>76.0037077805458</v>
      </c>
      <c r="I6" s="9" t="n">
        <f aca="false">DWC_SON_1417_NAM_v10s_Plains!AO24/(DWC_SON_1417_NAM_v10s_Plains!AO24+DWC_SON_1417_NAM_v10s_Plains!AP24)*100</f>
        <v>65.9106495542275</v>
      </c>
      <c r="J6" s="10" t="n">
        <f aca="false">(I6-H6)/I6*100</f>
        <v>-15.313243450915</v>
      </c>
      <c r="K6" s="11" t="n">
        <f aca="false">WCC_SON_1417_NAM_v10s_Gulf!AO69/(WCC_SON_1417_NAM_v10s_Gulf!AO69+WCC_SON_1417_NAM_v10s_Gulf!AP69)*100</f>
        <v>78.142182812324</v>
      </c>
      <c r="L6" s="11" t="n">
        <f aca="false">WCC_SON_1417_NAM_v10s_Plains!AO36/(WCC_SON_1417_NAM_v10s_Plains!AO36+WCC_SON_1417_NAM_v10s_Plains!AP36)*100</f>
        <v>72.7475610533699</v>
      </c>
      <c r="M6" s="12" t="n">
        <f aca="false">(L6-K6)/L6*100</f>
        <v>-7.41553624732031</v>
      </c>
    </row>
    <row r="7" customFormat="false" ht="12.8" hidden="false" customHeight="false" outlineLevel="0" collapsed="false">
      <c r="A7" s="8" t="s">
        <v>12</v>
      </c>
      <c r="B7" s="9" t="n">
        <f aca="false">BSR_SON_1417_NAM_v10s_Gulf!AP16/(BSR_SON_1417_NAM_v10s_Gulf!AO16+BSR_SON_1417_NAM_v10s_Gulf!AP16)*100</f>
        <v>12.6952141057935</v>
      </c>
      <c r="C7" s="9" t="n">
        <f aca="false">BSR_SON_1417_NAM_v10s_Plains!AP38/(BSR_SON_1417_NAM_v10s_Plains!AO38+BSR_SON_1417_NAM_v10s_Plains!AP38)*100</f>
        <v>4.02326142067081</v>
      </c>
      <c r="D7" s="10" t="n">
        <f aca="false">(C7-B7)/C7*100</f>
        <v>-215.54534439566</v>
      </c>
      <c r="E7" s="11" t="n">
        <f aca="false">DCC_SON_1417_NAM_v10s_Gulf!AP13/(DCC_SON_1417_NAM_v10s_Gulf!AO13+DCC_SON_1417_NAM_v10s_Gulf!AP13)*100</f>
        <v>61.4693877551021</v>
      </c>
      <c r="F7" s="11" t="n">
        <f aca="false">DCC_SON_1417_NAM_v10s_Plains!AP16/(DCC_SON_1417_NAM_v10s_Plains!AO16+DCC_SON_1417_NAM_v10s_Plains!AP16)*100</f>
        <v>42.9093678598629</v>
      </c>
      <c r="G7" s="12" t="n">
        <f aca="false">(F7-E7)/F7*100</f>
        <v>-43.2540044771903</v>
      </c>
      <c r="H7" s="9" t="n">
        <f aca="false">DWC_SON_1417_NAM_v10s_Gulf!AP12/(DWC_SON_1417_NAM_v10s_Gulf!AO12+DWC_SON_1417_NAM_v10s_Gulf!AP12)*100</f>
        <v>23.9962922194543</v>
      </c>
      <c r="I7" s="9" t="n">
        <f aca="false">DWC_SON_1417_NAM_v10s_Plains!AP24/(DWC_SON_1417_NAM_v10s_Plains!AO24+DWC_SON_1417_NAM_v10s_Plains!AP24)*100</f>
        <v>34.0893504457725</v>
      </c>
      <c r="J7" s="10" t="n">
        <f aca="false">(I7-H7)/I7*100</f>
        <v>29.6076578002673</v>
      </c>
      <c r="K7" s="11" t="n">
        <f aca="false">WCC_SON_1417_NAM_v10s_Gulf!AP69/(WCC_SON_1417_NAM_v10s_Gulf!AO69+WCC_SON_1417_NAM_v10s_Gulf!AP69)*100</f>
        <v>21.857817187676</v>
      </c>
      <c r="L7" s="11" t="n">
        <f aca="false">WCC_SON_1417_NAM_v10s_Plains!AP36/(WCC_SON_1417_NAM_v10s_Plains!AO36+WCC_SON_1417_NAM_v10s_Plains!AP36)*100</f>
        <v>27.2524389466301</v>
      </c>
      <c r="M7" s="12" t="n">
        <f aca="false">(L7-K7)/L7*100</f>
        <v>19.795005392063</v>
      </c>
    </row>
    <row r="8" customFormat="false" ht="12.8" hidden="false" customHeight="false" outlineLevel="0" collapsed="false">
      <c r="A8" s="8" t="s">
        <v>13</v>
      </c>
      <c r="B8" s="9" t="n">
        <f aca="false">BSR_SON_1417_NAM_v10s_Gulf!AP16/BSR_SON_1417_NAM_v10s_Gulf!AO16*100</f>
        <v>14.5412579342181</v>
      </c>
      <c r="C8" s="9" t="n">
        <f aca="false">BSR_SON_1417_NAM_v10s_Plains!AP38/BSR_SON_1417_NAM_v10s_Plains!AO38*100</f>
        <v>4.19191304083062</v>
      </c>
      <c r="D8" s="10" t="n">
        <f aca="false">(C8-B8)/C8*100</f>
        <v>-246.888348889432</v>
      </c>
      <c r="E8" s="11" t="n">
        <f aca="false">DCC_SON_1417_NAM_v10s_Gulf!AP13/DCC_SON_1417_NAM_v10s_Gulf!AO13*100</f>
        <v>159.533898305085</v>
      </c>
      <c r="F8" s="11" t="n">
        <f aca="false">DCC_SON_1417_NAM_v10s_Plains!AP16/DCC_SON_1417_NAM_v10s_Plains!AO16*100</f>
        <v>75.1600853788687</v>
      </c>
      <c r="G8" s="12" t="n">
        <f aca="false">(F8-E8)/F8*100</f>
        <v>-112.258803992708</v>
      </c>
      <c r="H8" s="9" t="n">
        <f aca="false">DWC_SON_1417_NAM_v10s_Gulf!AP12/DWC_SON_1417_NAM_v10s_Gulf!AO12*100</f>
        <v>31.5725283939325</v>
      </c>
      <c r="I8" s="9" t="n">
        <f aca="false">DWC_SON_1417_NAM_v10s_Plains!AP24/DWC_SON_1417_NAM_v10s_Plains!AO24*100</f>
        <v>51.7205499814196</v>
      </c>
      <c r="J8" s="10" t="n">
        <f aca="false">(I8-H8)/I8*100</f>
        <v>38.9555439660351</v>
      </c>
      <c r="K8" s="11" t="n">
        <f aca="false">WCC_SON_1417_NAM_v10s_Gulf!AP69/WCC_SON_1417_NAM_v10s_Gulf!AO69*100</f>
        <v>27.971853870748</v>
      </c>
      <c r="L8" s="11" t="n">
        <f aca="false">WCC_SON_1417_NAM_v10s_Plains!AP36/WCC_SON_1417_NAM_v10s_Plains!AO36*100</f>
        <v>37.461653080901</v>
      </c>
      <c r="M8" s="12" t="n">
        <f aca="false">(L8-K8)/L8*100</f>
        <v>25.3320353740376</v>
      </c>
    </row>
    <row r="9" customFormat="false" ht="12.8" hidden="false" customHeight="false" outlineLevel="0" collapsed="false">
      <c r="A9" s="8" t="s">
        <v>14</v>
      </c>
      <c r="B9" s="9" t="n">
        <f aca="false">BSR_SON_1417_NAM_v10s_Gulf!AO16/BSR_SON_1417_NAM_v10s_Gulf!AN16*100</f>
        <v>76.2109984828163</v>
      </c>
      <c r="C9" s="9" t="n">
        <f aca="false">BSR_SON_1417_NAM_v10s_Plains!AO38/BSR_SON_1417_NAM_v10s_Plains!AN38*100</f>
        <v>82.1341936129242</v>
      </c>
      <c r="D9" s="10" t="n">
        <f aca="false">(C9-B9)/C9*100</f>
        <v>7.21160684674442</v>
      </c>
      <c r="E9" s="11" t="n">
        <f aca="false">DCC_SON_1417_NAM_v10s_Gulf!AO13/DCC_SON_1417_NAM_v10s_Gulf!AN13*100</f>
        <v>25.9340659340659</v>
      </c>
      <c r="F9" s="11" t="n">
        <f aca="false">DCC_SON_1417_NAM_v10s_Plains!AO16/DCC_SON_1417_NAM_v10s_Plains!AN16*100</f>
        <v>34.6459604363099</v>
      </c>
      <c r="G9" s="12" t="n">
        <f aca="false">(F9-E9)/F9*100</f>
        <v>25.1454841849719</v>
      </c>
      <c r="H9" s="9" t="n">
        <f aca="false">DWC_SON_1417_NAM_v10s_Gulf!AO12/DWC_SON_1417_NAM_v10s_Gulf!AN12*100</f>
        <v>60.8968110291046</v>
      </c>
      <c r="I9" s="9" t="n">
        <f aca="false">DWC_SON_1417_NAM_v10s_Plains!AO24/DWC_SON_1417_NAM_v10s_Plains!AN24*100</f>
        <v>45.9058341862845</v>
      </c>
      <c r="J9" s="10" t="n">
        <f aca="false">(I9-H9)/I9*100</f>
        <v>-32.6559294881498</v>
      </c>
      <c r="K9" s="11" t="n">
        <f aca="false">WCC_SON_1417_NAM_v10s_Gulf!AO69/WCC_SON_1417_NAM_v10s_Gulf!AN69*100</f>
        <v>65.4999871259001</v>
      </c>
      <c r="L9" s="11" t="n">
        <f aca="false">WCC_SON_1417_NAM_v10s_Plains!AO36/WCC_SON_1417_NAM_v10s_Plains!AN36*100</f>
        <v>54.1378001328651</v>
      </c>
      <c r="M9" s="12" t="n">
        <f aca="false">(L9-K9)/L9*100</f>
        <v>-20.9875299054447</v>
      </c>
    </row>
    <row r="10" customFormat="false" ht="12.8" hidden="false" customHeight="false" outlineLevel="0" collapsed="false">
      <c r="A10" s="8" t="s">
        <v>15</v>
      </c>
      <c r="B10" s="9" t="n">
        <f aca="false">BSR_SON_1417_NAM_v10s_Gulf!AP16/BSR_SON_1417_NAM_v10s_Gulf!AN16*100</f>
        <v>11.0820378636294</v>
      </c>
      <c r="C10" s="9" t="n">
        <f aca="false">BSR_SON_1417_NAM_v10s_Plains!AP38/BSR_SON_1417_NAM_v10s_Plains!AN38*100</f>
        <v>3.44299397304124</v>
      </c>
      <c r="D10" s="10" t="n">
        <f aca="false">(C10-B10)/C10*100</f>
        <v>-221.872124970363</v>
      </c>
      <c r="E10" s="11" t="n">
        <f aca="false">DCC_SON_1417_NAM_v10s_Gulf!AP13/DCC_SON_1417_NAM_v10s_Gulf!AN13*100</f>
        <v>41.3736263736264</v>
      </c>
      <c r="F10" s="11" t="n">
        <f aca="false">DCC_SON_1417_NAM_v10s_Plains!AP16/DCC_SON_1417_NAM_v10s_Plains!AN16*100</f>
        <v>26.0399334442596</v>
      </c>
      <c r="G10" s="12" t="n">
        <f aca="false">(F10-E10)/F10*100</f>
        <v>-58.8853000035109</v>
      </c>
      <c r="H10" s="9" t="n">
        <f aca="false">DWC_SON_1417_NAM_v10s_Gulf!AP12/DWC_SON_1417_NAM_v10s_Gulf!AN12*100</f>
        <v>19.2266629531634</v>
      </c>
      <c r="I10" s="9" t="n">
        <f aca="false">DWC_SON_1417_NAM_v10s_Plains!AP24/DWC_SON_1417_NAM_v10s_Plains!AN24*100</f>
        <v>23.7427499147049</v>
      </c>
      <c r="J10" s="10" t="n">
        <f aca="false">(I10-H10)/I10*100</f>
        <v>19.0209094471592</v>
      </c>
      <c r="K10" s="11" t="n">
        <f aca="false">WCC_SON_1417_NAM_v10s_Gulf!AP69/WCC_SON_1417_NAM_v10s_Gulf!AN69*100</f>
        <v>18.3215606842155</v>
      </c>
      <c r="L10" s="11" t="n">
        <f aca="false">WCC_SON_1417_NAM_v10s_Plains!AP36/WCC_SON_1417_NAM_v10s_Plains!AN36*100</f>
        <v>20.2809148714055</v>
      </c>
      <c r="M10" s="12" t="n">
        <f aca="false">(L10-K10)/L10*100</f>
        <v>9.66107396837682</v>
      </c>
    </row>
    <row r="11" customFormat="false" ht="12.8" hidden="false" customHeight="false" outlineLevel="0" collapsed="false">
      <c r="A11" s="8" t="s">
        <v>16</v>
      </c>
      <c r="B11" s="9" t="n">
        <f aca="false">SUM(B9:B10)</f>
        <v>87.2930363464456</v>
      </c>
      <c r="C11" s="9" t="n">
        <f aca="false">SUM(C9:C10)</f>
        <v>85.5771875859655</v>
      </c>
      <c r="D11" s="10" t="n">
        <f aca="false">(C11-B11)/C11*100</f>
        <v>-2.00503055648626</v>
      </c>
      <c r="E11" s="11" t="n">
        <f aca="false">SUM(E9:E10)</f>
        <v>67.3076923076923</v>
      </c>
      <c r="F11" s="11" t="n">
        <f aca="false">SUM(F9:F10)</f>
        <v>60.6858938805694</v>
      </c>
      <c r="G11" s="12" t="n">
        <f aca="false">(F11-E11)/F11*100</f>
        <v>-10.9115941179917</v>
      </c>
      <c r="H11" s="9" t="n">
        <f aca="false">SUM(H9:H10)</f>
        <v>80.123473982268</v>
      </c>
      <c r="I11" s="9" t="n">
        <f aca="false">SUM(I9:I10)</f>
        <v>69.6485841009894</v>
      </c>
      <c r="J11" s="10" t="n">
        <f aca="false">(I11-H11)/I11*100</f>
        <v>-15.0396307641949</v>
      </c>
      <c r="K11" s="11" t="n">
        <f aca="false">SUM(K9:K10)</f>
        <v>83.8215478101156</v>
      </c>
      <c r="L11" s="11" t="n">
        <f aca="false">SUM(L9:L10)</f>
        <v>74.4187150042707</v>
      </c>
      <c r="M11" s="12" t="n">
        <f aca="false">(L11-K11)/L11*100</f>
        <v>-12.635037846737</v>
      </c>
    </row>
    <row r="12" customFormat="false" ht="12.8" hidden="false" customHeight="false" outlineLevel="0" collapsed="false">
      <c r="A12" s="8" t="s">
        <v>17</v>
      </c>
      <c r="B12" s="13" t="n">
        <f aca="false">BSR_SON_1417_NAM_v10s_Gulf!R16</f>
        <v>2775.36363636364</v>
      </c>
      <c r="C12" s="13" t="n">
        <f aca="false">BSR_SON_1417_NAM_v10s_Plains!R38</f>
        <v>3692</v>
      </c>
      <c r="D12" s="10" t="n">
        <f aca="false">(C12-B12)/C12*100</f>
        <v>24.8276371515808</v>
      </c>
      <c r="E12" s="14" t="n">
        <f aca="false">DCC_SON_1417_NAM_v10s_Gulf!R13</f>
        <v>8</v>
      </c>
      <c r="F12" s="14" t="n">
        <f aca="false">DCC_SON_1417_NAM_v10s_Plains!R16</f>
        <v>24.8181818181818</v>
      </c>
      <c r="G12" s="12" t="n">
        <f aca="false">(F12-E12)/F12*100</f>
        <v>67.7655677655678</v>
      </c>
      <c r="H12" s="13" t="n">
        <f aca="false">DWC_SON_1417_NAM_v10s_Gulf!R12</f>
        <v>68.5714285714286</v>
      </c>
      <c r="I12" s="13" t="n">
        <f aca="false">DWC_SON_1417_NAM_v10s_Plains!R24</f>
        <v>111.105263157895</v>
      </c>
      <c r="J12" s="10" t="n">
        <f aca="false">(I12-H12)/I12*100</f>
        <v>38.2824659944508</v>
      </c>
      <c r="K12" s="14" t="n">
        <f aca="false">WCC_SON_1417_NAM_v10s_Gulf!R69</f>
        <v>77.140625</v>
      </c>
      <c r="L12" s="14" t="n">
        <f aca="false">WCC_SON_1417_NAM_v10s_Plains!R36</f>
        <v>99.9354838709678</v>
      </c>
      <c r="M12" s="12" t="n">
        <f aca="false">(L12-K12)/L12*100</f>
        <v>22.8095747256294</v>
      </c>
    </row>
    <row r="13" customFormat="false" ht="12.8" hidden="false" customHeight="false" outlineLevel="0" collapsed="false">
      <c r="A13" s="8" t="s">
        <v>18</v>
      </c>
      <c r="B13" s="9" t="n">
        <f aca="false">BSR_SON_1417_NAM_v10s_Gulf!AV16/BSR_SON_1417_NAM_v10s_Gulf!AU16</f>
        <v>0.684278543150464</v>
      </c>
      <c r="C13" s="9" t="n">
        <f aca="false">BSR_SON_1417_NAM_v10s_Plains!AV38/BSR_SON_1417_NAM_v10s_Plains!AU38</f>
        <v>0.151149253883955</v>
      </c>
      <c r="D13" s="10" t="n">
        <f aca="false">(C13-B13)/C13*100</f>
        <v>-352.717116073771</v>
      </c>
      <c r="E13" s="11" t="n">
        <f aca="false">DCC_SON_1417_NAM_v10s_Gulf!AV13/DCC_SON_1417_NAM_v10s_Gulf!AU13</f>
        <v>8.10348712644528</v>
      </c>
      <c r="F13" s="11" t="n">
        <f aca="false">DCC_SON_1417_NAM_v10s_Plains!AV16/DCC_SON_1417_NAM_v10s_Plains!AU16</f>
        <v>4.37973648035128</v>
      </c>
      <c r="G13" s="12" t="n">
        <f aca="false">(F13-E13)/F13*100</f>
        <v>-85.0222533433181</v>
      </c>
      <c r="H13" s="9" t="n">
        <f aca="false">DWC_SON_1417_NAM_v10s_Gulf!AV12/DWC_SON_1417_NAM_v10s_Gulf!AU12*100</f>
        <v>92.6795587562841</v>
      </c>
      <c r="I13" s="9" t="n">
        <f aca="false">DWC_SON_1417_NAM_v10s_Plains!AV24/DWC_SON_1417_NAM_v10s_Plains!AU24*100</f>
        <v>210.019863913507</v>
      </c>
      <c r="J13" s="10" t="n">
        <f aca="false">(I13-H13)/I13*100</f>
        <v>55.8710509428515</v>
      </c>
      <c r="K13" s="11" t="n">
        <f aca="false">WCC_SON_1417_NAM_v10s_Gulf!AV69/WCC_SON_1417_NAM_v10s_Gulf!AU69*100</f>
        <v>123.083284001321</v>
      </c>
      <c r="L13" s="11" t="n">
        <f aca="false">WCC_SON_1417_NAM_v10s_Plains!AV36/WCC_SON_1417_NAM_v10s_Plains!AU36*100</f>
        <v>112.541797260156</v>
      </c>
      <c r="M13" s="12" t="n">
        <f aca="false">(L13-K13)/L13*100</f>
        <v>-9.36673040399123</v>
      </c>
    </row>
    <row r="14" customFormat="false" ht="12.8" hidden="false" customHeight="false" outlineLevel="0" collapsed="false">
      <c r="A14" s="15" t="s">
        <v>19</v>
      </c>
      <c r="B14" s="16" t="n">
        <f aca="false">COUNT(BSR_SON_1417_NAM_v10s_Gulf!R4:R14)</f>
        <v>11</v>
      </c>
      <c r="C14" s="16" t="n">
        <f aca="false">COUNT(BSR_SON_1417_NAM_v10s_Plains!R4:R36)</f>
        <v>33</v>
      </c>
      <c r="D14" s="10" t="n">
        <f aca="false">(C14-B14)/C14*100</f>
        <v>66.6666666666667</v>
      </c>
      <c r="E14" s="17" t="n">
        <f aca="false">COUNT(DCC_SON_1417_NAM_v10s_Gulf!R4:R11)</f>
        <v>8</v>
      </c>
      <c r="F14" s="17" t="n">
        <f aca="false">COUNT(DCC_SON_1417_NAM_v10s_Plains!R4:R14)</f>
        <v>11</v>
      </c>
      <c r="G14" s="12" t="n">
        <f aca="false">(F14-E14)/F14*100</f>
        <v>27.2727272727273</v>
      </c>
      <c r="H14" s="16" t="n">
        <f aca="false">COUNT(DWC_SON_1417_NAM_v10s_Gulf!R4:R10)</f>
        <v>7</v>
      </c>
      <c r="I14" s="16" t="n">
        <f aca="false">COUNT(DWC_SON_1417_NAM_v10s_Plains!R4:R22)</f>
        <v>19</v>
      </c>
      <c r="J14" s="10" t="n">
        <f aca="false">(I14-H14)/I14*100</f>
        <v>63.1578947368421</v>
      </c>
      <c r="K14" s="17" t="n">
        <f aca="false">COUNT(WCC_SON_1417_NAM_v10s_Gulf!R4:R67)</f>
        <v>64</v>
      </c>
      <c r="L14" s="17" t="n">
        <f aca="false">COUNT(WCC_SON_1417_NAM_v10s_Plains!R4:R34)</f>
        <v>31</v>
      </c>
      <c r="M14" s="12" t="n">
        <f aca="false">(L14-K14)/L14*100</f>
        <v>-106.451612903226</v>
      </c>
    </row>
    <row r="15" customFormat="false" ht="12.8" hidden="false" customHeight="false" outlineLevel="0" collapsed="false">
      <c r="A15" s="15" t="s">
        <v>20</v>
      </c>
      <c r="B15" s="16" t="n">
        <f aca="false">B14/A27</f>
        <v>5.40995934169648E-006</v>
      </c>
      <c r="C15" s="16" t="n">
        <f aca="false">C14/A28</f>
        <v>1.25715195652845E-005</v>
      </c>
      <c r="D15" s="10" t="n">
        <f aca="false">(C15-B15)/C15*100</f>
        <v>56.9665439917401</v>
      </c>
      <c r="E15" s="17" t="n">
        <f aca="false">E14/A27</f>
        <v>3.93451588487016E-006</v>
      </c>
      <c r="F15" s="17" t="n">
        <f aca="false">F14/A28</f>
        <v>4.19050652176149E-006</v>
      </c>
      <c r="G15" s="12" t="n">
        <f aca="false">(F15-E15)/F15*100</f>
        <v>6.10882325470575</v>
      </c>
      <c r="H15" s="16" t="n">
        <f aca="false">H14/A27</f>
        <v>3.44270139926139E-006</v>
      </c>
      <c r="I15" s="16" t="n">
        <f aca="false">I14/A28</f>
        <v>7.23814762849712E-006</v>
      </c>
      <c r="J15" s="10" t="n">
        <f aca="false">(I15-H15)/I15*100</f>
        <v>52.4367065171865</v>
      </c>
      <c r="K15" s="17" t="n">
        <f aca="false">K14/A27</f>
        <v>3.14761270789613E-005</v>
      </c>
      <c r="L15" s="17" t="n">
        <f aca="false">L14/A28</f>
        <v>1.18096092886006E-005</v>
      </c>
      <c r="M15" s="12" t="n">
        <f aca="false">(L15-K15)/L15*100</f>
        <v>-166.529792051158</v>
      </c>
    </row>
    <row r="17" customFormat="false" ht="12.8" hidden="false" customHeight="false" outlineLevel="0" collapsed="false">
      <c r="B17" s="18" t="s">
        <v>21</v>
      </c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</row>
    <row r="18" customFormat="false" ht="12.8" hidden="false" customHeight="false" outlineLevel="0" collapsed="false">
      <c r="B18" s="18" t="s">
        <v>22</v>
      </c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</row>
    <row r="19" customFormat="false" ht="12.8" hidden="false" customHeight="false" outlineLevel="0" collapsed="false">
      <c r="B19" s="18" t="s">
        <v>23</v>
      </c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</row>
    <row r="20" customFormat="false" ht="12.8" hidden="false" customHeight="false" outlineLevel="0" collapsed="false">
      <c r="B20" s="18" t="s">
        <v>24</v>
      </c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</row>
    <row r="21" customFormat="false" ht="12.8" hidden="false" customHeight="false" outlineLevel="0" collapsed="false">
      <c r="B21" s="18" t="s">
        <v>25</v>
      </c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</row>
    <row r="23" customFormat="false" ht="12.8" hidden="false" customHeight="false" outlineLevel="0" collapsed="false">
      <c r="A23" s="19" t="s">
        <v>26</v>
      </c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</row>
    <row r="24" customFormat="false" ht="12.8" hidden="false" customHeight="false" outlineLevel="0" collapsed="false">
      <c r="H24" s="20"/>
    </row>
    <row r="25" customFormat="false" ht="12.8" hidden="false" customHeight="false" outlineLevel="0" collapsed="false">
      <c r="A25" s="19" t="s">
        <v>27</v>
      </c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</row>
    <row r="26" customFormat="false" ht="12.8" hidden="false" customHeight="false" outlineLevel="0" collapsed="false">
      <c r="D26" s="18"/>
      <c r="E26" s="21"/>
      <c r="F26" s="21"/>
      <c r="G26" s="21"/>
      <c r="H26" s="21"/>
    </row>
    <row r="27" customFormat="false" ht="12.8" hidden="false" customHeight="false" outlineLevel="0" collapsed="false">
      <c r="A27" s="0" t="n">
        <v>2033287</v>
      </c>
      <c r="B27" s="0" t="s">
        <v>6</v>
      </c>
      <c r="D27" s="18"/>
      <c r="E27" s="21"/>
      <c r="F27" s="21"/>
      <c r="G27" s="21"/>
      <c r="H27" s="21"/>
    </row>
    <row r="28" customFormat="false" ht="12.8" hidden="false" customHeight="false" outlineLevel="0" collapsed="false">
      <c r="A28" s="0" t="n">
        <v>2624981</v>
      </c>
      <c r="B28" s="0" t="s">
        <v>7</v>
      </c>
    </row>
  </sheetData>
  <mergeCells count="13">
    <mergeCell ref="A2:A3"/>
    <mergeCell ref="B2:D2"/>
    <mergeCell ref="E2:G2"/>
    <mergeCell ref="H2:J2"/>
    <mergeCell ref="K2:M2"/>
    <mergeCell ref="O2:Q2"/>
    <mergeCell ref="B17:M17"/>
    <mergeCell ref="B18:M18"/>
    <mergeCell ref="B19:M19"/>
    <mergeCell ref="B20:M20"/>
    <mergeCell ref="B21:M21"/>
    <mergeCell ref="A23:M23"/>
    <mergeCell ref="A25:M25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V1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3" topLeftCell="A5" activePane="bottomLeft" state="frozen"/>
      <selection pane="topLeft" activeCell="A1" activeCellId="0" sqref="A1"/>
      <selection pane="bottomLeft" activeCell="B12" activeCellId="0" sqref="B12"/>
    </sheetView>
  </sheetViews>
  <sheetFormatPr defaultRowHeight="12.8" outlineLevelRow="0" outlineLevelCol="0"/>
  <cols>
    <col collapsed="false" customWidth="true" hidden="false" outlineLevel="0" max="1" min="1" style="22" width="6.48"/>
    <col collapsed="false" customWidth="true" hidden="false" outlineLevel="0" max="2" min="2" style="0" width="9.07"/>
    <col collapsed="false" customWidth="true" hidden="false" outlineLevel="0" max="3" min="3" style="22" width="6.48"/>
    <col collapsed="false" customWidth="true" hidden="false" outlineLevel="0" max="4" min="4" style="0" width="4.51"/>
    <col collapsed="false" customWidth="true" hidden="false" outlineLevel="0" max="6" min="5" style="23" width="7.13"/>
    <col collapsed="false" customWidth="true" hidden="false" outlineLevel="0" max="7" min="7" style="23" width="9.07"/>
    <col collapsed="false" customWidth="true" hidden="false" outlineLevel="0" max="9" min="8" style="23" width="5.16"/>
    <col collapsed="false" customWidth="true" hidden="false" outlineLevel="0" max="11" min="10" style="23" width="6.48"/>
    <col collapsed="false" customWidth="true" hidden="false" outlineLevel="0" max="12" min="12" style="0" width="5.16"/>
    <col collapsed="false" customWidth="true" hidden="false" outlineLevel="0" max="13" min="13" style="0" width="2.59"/>
    <col collapsed="false" customWidth="true" hidden="false" outlineLevel="0" max="17" min="14" style="23" width="7.13"/>
    <col collapsed="false" customWidth="true" hidden="false" outlineLevel="0" max="20" min="18" style="0" width="5.83"/>
    <col collapsed="false" customWidth="true" hidden="false" outlineLevel="0" max="22" min="21" style="24" width="7.05"/>
    <col collapsed="false" customWidth="true" hidden="false" outlineLevel="0" max="23" min="23" style="24" width="7.19"/>
    <col collapsed="false" customWidth="true" hidden="false" outlineLevel="0" max="24" min="24" style="24" width="6.2"/>
    <col collapsed="false" customWidth="true" hidden="false" outlineLevel="0" max="25" min="25" style="24" width="6.77"/>
    <col collapsed="false" customWidth="true" hidden="false" outlineLevel="0" max="26" min="26" style="24" width="7.34"/>
    <col collapsed="false" customWidth="true" hidden="false" outlineLevel="0" max="28" min="27" style="23" width="7.13"/>
    <col collapsed="false" customWidth="true" hidden="false" outlineLevel="0" max="29" min="29" style="23" width="9.07"/>
    <col collapsed="false" customWidth="true" hidden="false" outlineLevel="0" max="31" min="30" style="23" width="5.16"/>
    <col collapsed="false" customWidth="true" hidden="false" outlineLevel="0" max="33" min="32" style="23" width="6.48"/>
    <col collapsed="false" customWidth="true" hidden="false" outlineLevel="0" max="34" min="34" style="0" width="5.16"/>
    <col collapsed="false" customWidth="true" hidden="false" outlineLevel="0" max="35" min="35" style="0" width="2.59"/>
    <col collapsed="false" customWidth="true" hidden="false" outlineLevel="0" max="39" min="36" style="23" width="7.13"/>
    <col collapsed="false" customWidth="true" hidden="false" outlineLevel="0" max="42" min="40" style="0" width="5.83"/>
    <col collapsed="false" customWidth="true" hidden="false" outlineLevel="0" max="43" min="43" style="24" width="7.34"/>
    <col collapsed="false" customWidth="true" hidden="false" outlineLevel="0" max="44" min="44" style="24" width="7.19"/>
    <col collapsed="false" customWidth="true" hidden="false" outlineLevel="0" max="45" min="45" style="24" width="7.05"/>
    <col collapsed="false" customWidth="true" hidden="false" outlineLevel="0" max="46" min="46" style="24" width="6.35"/>
    <col collapsed="false" customWidth="true" hidden="false" outlineLevel="0" max="47" min="47" style="24" width="7.05"/>
    <col collapsed="false" customWidth="true" hidden="false" outlineLevel="0" max="48" min="48" style="24" width="7.34"/>
    <col collapsed="false" customWidth="false" hidden="false" outlineLevel="0" max="1025" min="49" style="0" width="11.52"/>
  </cols>
  <sheetData>
    <row r="1" customFormat="false" ht="12.8" hidden="false" customHeight="false" outlineLevel="0" collapsed="false">
      <c r="A1" s="25"/>
      <c r="B1" s="25"/>
      <c r="C1" s="25"/>
      <c r="D1" s="25"/>
      <c r="E1" s="26" t="s">
        <v>28</v>
      </c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7" t="s">
        <v>29</v>
      </c>
      <c r="AB1" s="27"/>
      <c r="AC1" s="27"/>
      <c r="AD1" s="27"/>
      <c r="AE1" s="27"/>
      <c r="AF1" s="27"/>
      <c r="AG1" s="27"/>
      <c r="AH1" s="27"/>
      <c r="AI1" s="27"/>
      <c r="AJ1" s="27"/>
      <c r="AK1" s="27"/>
      <c r="AL1" s="27"/>
      <c r="AM1" s="27"/>
      <c r="AN1" s="27"/>
      <c r="AO1" s="27"/>
      <c r="AP1" s="27"/>
      <c r="AQ1" s="27"/>
      <c r="AR1" s="27"/>
      <c r="AS1" s="27"/>
      <c r="AT1" s="27"/>
      <c r="AU1" s="27"/>
      <c r="AV1" s="27"/>
    </row>
    <row r="2" customFormat="false" ht="12.8" hidden="false" customHeight="false" outlineLevel="0" collapsed="false">
      <c r="A2" s="25"/>
      <c r="B2" s="25"/>
      <c r="C2" s="25"/>
      <c r="D2" s="25"/>
      <c r="E2" s="26" t="s">
        <v>30</v>
      </c>
      <c r="F2" s="26"/>
      <c r="G2" s="26"/>
      <c r="H2" s="26"/>
      <c r="I2" s="26"/>
      <c r="J2" s="26"/>
      <c r="K2" s="26"/>
      <c r="L2" s="26"/>
      <c r="M2" s="26"/>
      <c r="N2" s="26" t="s">
        <v>31</v>
      </c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7" t="s">
        <v>30</v>
      </c>
      <c r="AB2" s="27"/>
      <c r="AC2" s="27"/>
      <c r="AD2" s="27"/>
      <c r="AE2" s="27"/>
      <c r="AF2" s="27"/>
      <c r="AG2" s="27"/>
      <c r="AH2" s="27"/>
      <c r="AI2" s="27"/>
      <c r="AJ2" s="27" t="s">
        <v>31</v>
      </c>
      <c r="AK2" s="27"/>
      <c r="AL2" s="27"/>
      <c r="AM2" s="27"/>
      <c r="AN2" s="27"/>
      <c r="AO2" s="27"/>
      <c r="AP2" s="27"/>
      <c r="AQ2" s="27"/>
      <c r="AR2" s="27"/>
      <c r="AS2" s="27"/>
      <c r="AT2" s="27"/>
      <c r="AU2" s="27"/>
      <c r="AV2" s="27"/>
    </row>
    <row r="3" s="38" customFormat="true" ht="35.2" hidden="false" customHeight="false" outlineLevel="0" collapsed="false">
      <c r="A3" s="28" t="s">
        <v>32</v>
      </c>
      <c r="B3" s="29" t="s">
        <v>33</v>
      </c>
      <c r="C3" s="28" t="s">
        <v>34</v>
      </c>
      <c r="D3" s="29" t="s">
        <v>35</v>
      </c>
      <c r="E3" s="30" t="s">
        <v>36</v>
      </c>
      <c r="F3" s="30" t="s">
        <v>37</v>
      </c>
      <c r="G3" s="30" t="s">
        <v>38</v>
      </c>
      <c r="H3" s="30" t="s">
        <v>39</v>
      </c>
      <c r="I3" s="30" t="s">
        <v>40</v>
      </c>
      <c r="J3" s="30" t="s">
        <v>41</v>
      </c>
      <c r="K3" s="30" t="s">
        <v>42</v>
      </c>
      <c r="L3" s="31" t="s">
        <v>43</v>
      </c>
      <c r="M3" s="31" t="s">
        <v>44</v>
      </c>
      <c r="N3" s="30" t="s">
        <v>45</v>
      </c>
      <c r="O3" s="30" t="s">
        <v>46</v>
      </c>
      <c r="P3" s="30" t="s">
        <v>47</v>
      </c>
      <c r="Q3" s="30" t="s">
        <v>48</v>
      </c>
      <c r="R3" s="32" t="s">
        <v>49</v>
      </c>
      <c r="S3" s="32" t="s">
        <v>50</v>
      </c>
      <c r="T3" s="32" t="s">
        <v>51</v>
      </c>
      <c r="U3" s="33" t="s">
        <v>52</v>
      </c>
      <c r="V3" s="33" t="s">
        <v>53</v>
      </c>
      <c r="W3" s="33" t="s">
        <v>54</v>
      </c>
      <c r="X3" s="34" t="s">
        <v>55</v>
      </c>
      <c r="Y3" s="34" t="s">
        <v>56</v>
      </c>
      <c r="Z3" s="34" t="s">
        <v>57</v>
      </c>
      <c r="AA3" s="35" t="s">
        <v>36</v>
      </c>
      <c r="AB3" s="35" t="s">
        <v>37</v>
      </c>
      <c r="AC3" s="35" t="s">
        <v>38</v>
      </c>
      <c r="AD3" s="35" t="s">
        <v>39</v>
      </c>
      <c r="AE3" s="35" t="s">
        <v>40</v>
      </c>
      <c r="AF3" s="35" t="s">
        <v>41</v>
      </c>
      <c r="AG3" s="35" t="s">
        <v>42</v>
      </c>
      <c r="AH3" s="36" t="s">
        <v>43</v>
      </c>
      <c r="AI3" s="36" t="s">
        <v>44</v>
      </c>
      <c r="AJ3" s="35" t="s">
        <v>45</v>
      </c>
      <c r="AK3" s="35" t="s">
        <v>46</v>
      </c>
      <c r="AL3" s="35" t="s">
        <v>47</v>
      </c>
      <c r="AM3" s="35" t="s">
        <v>48</v>
      </c>
      <c r="AN3" s="32" t="s">
        <v>49</v>
      </c>
      <c r="AO3" s="32" t="s">
        <v>50</v>
      </c>
      <c r="AP3" s="32" t="s">
        <v>51</v>
      </c>
      <c r="AQ3" s="37" t="s">
        <v>52</v>
      </c>
      <c r="AR3" s="37" t="s">
        <v>53</v>
      </c>
      <c r="AS3" s="37" t="s">
        <v>54</v>
      </c>
      <c r="AT3" s="34" t="s">
        <v>55</v>
      </c>
      <c r="AU3" s="34" t="s">
        <v>56</v>
      </c>
      <c r="AV3" s="34" t="s">
        <v>57</v>
      </c>
    </row>
    <row r="4" customFormat="false" ht="12.8" hidden="false" customHeight="false" outlineLevel="0" collapsed="false">
      <c r="A4" s="39" t="n">
        <v>3086</v>
      </c>
      <c r="B4" s="40" t="n">
        <v>20140914</v>
      </c>
      <c r="C4" s="39" t="n">
        <v>11046</v>
      </c>
      <c r="D4" s="40" t="n">
        <v>1</v>
      </c>
      <c r="E4" s="9" t="n">
        <v>-99</v>
      </c>
      <c r="F4" s="9" t="n">
        <v>25.55</v>
      </c>
      <c r="G4" s="9" t="n">
        <v>98974.5</v>
      </c>
      <c r="H4" s="9" t="n">
        <v>10.38</v>
      </c>
      <c r="I4" s="9" t="n">
        <v>0</v>
      </c>
      <c r="J4" s="9" t="n">
        <v>5.25</v>
      </c>
      <c r="K4" s="9" t="n">
        <v>6.05</v>
      </c>
      <c r="L4" s="16" t="n">
        <v>124</v>
      </c>
      <c r="M4" s="16" t="n">
        <v>1</v>
      </c>
      <c r="N4" s="9" t="n">
        <v>1.39</v>
      </c>
      <c r="O4" s="9" t="n">
        <v>3.87</v>
      </c>
      <c r="P4" s="9" t="n">
        <v>85.41</v>
      </c>
      <c r="Q4" s="9" t="n">
        <v>0</v>
      </c>
      <c r="R4" s="17" t="n">
        <v>3549</v>
      </c>
      <c r="S4" s="17" t="n">
        <v>3549</v>
      </c>
      <c r="T4" s="17" t="n">
        <v>0</v>
      </c>
      <c r="U4" s="9" t="n">
        <v>1.3876</v>
      </c>
      <c r="V4" s="9" t="n">
        <v>1.3876</v>
      </c>
      <c r="W4" s="9" t="n">
        <v>0</v>
      </c>
      <c r="X4" s="11" t="n">
        <v>38.1496</v>
      </c>
      <c r="Y4" s="11" t="n">
        <v>38.1496</v>
      </c>
      <c r="Z4" s="11" t="n">
        <v>0</v>
      </c>
      <c r="AA4" s="41" t="n">
        <v>-99.22</v>
      </c>
      <c r="AB4" s="41" t="n">
        <v>25.85</v>
      </c>
      <c r="AC4" s="41" t="n">
        <v>125653.05</v>
      </c>
      <c r="AD4" s="41" t="n">
        <v>10.38</v>
      </c>
      <c r="AE4" s="41" t="n">
        <v>0</v>
      </c>
      <c r="AF4" s="41" t="n">
        <v>5.8</v>
      </c>
      <c r="AG4" s="41" t="n">
        <v>6.75</v>
      </c>
      <c r="AH4" s="42" t="n">
        <v>118</v>
      </c>
      <c r="AI4" s="42" t="n">
        <v>1</v>
      </c>
      <c r="AJ4" s="41" t="n">
        <v>1.34</v>
      </c>
      <c r="AK4" s="41" t="n">
        <v>3.71</v>
      </c>
      <c r="AL4" s="41" t="n">
        <v>85.41</v>
      </c>
      <c r="AM4" s="41" t="n">
        <v>0</v>
      </c>
      <c r="AN4" s="17" t="n">
        <v>4517</v>
      </c>
      <c r="AO4" s="17" t="n">
        <v>3713</v>
      </c>
      <c r="AP4" s="17" t="n">
        <v>330</v>
      </c>
      <c r="AQ4" s="41" t="n">
        <v>1.3369</v>
      </c>
      <c r="AR4" s="41" t="n">
        <v>1.3869</v>
      </c>
      <c r="AS4" s="41" t="n">
        <v>2.6883</v>
      </c>
      <c r="AT4" s="11" t="n">
        <v>46.6613</v>
      </c>
      <c r="AU4" s="11" t="n">
        <v>39.7925</v>
      </c>
      <c r="AV4" s="11" t="n">
        <v>6.8551</v>
      </c>
    </row>
    <row r="5" customFormat="false" ht="12.8" hidden="false" customHeight="false" outlineLevel="0" collapsed="false">
      <c r="A5" s="39" t="n">
        <v>3331</v>
      </c>
      <c r="B5" s="40" t="n">
        <v>20140929</v>
      </c>
      <c r="C5" s="39" t="n">
        <v>190545</v>
      </c>
      <c r="D5" s="40" t="n">
        <v>1</v>
      </c>
      <c r="E5" s="9" t="n">
        <v>-80.5</v>
      </c>
      <c r="F5" s="9" t="n">
        <v>31.65</v>
      </c>
      <c r="G5" s="9" t="n">
        <v>77150.9</v>
      </c>
      <c r="H5" s="9" t="n">
        <v>14.25</v>
      </c>
      <c r="I5" s="9" t="n">
        <v>0</v>
      </c>
      <c r="J5" s="9" t="n">
        <v>3.55</v>
      </c>
      <c r="K5" s="9" t="n">
        <v>5.75</v>
      </c>
      <c r="L5" s="16" t="n">
        <v>0</v>
      </c>
      <c r="M5" s="16" t="n">
        <v>0</v>
      </c>
      <c r="N5" s="9" t="n">
        <v>2.92</v>
      </c>
      <c r="O5" s="9" t="n">
        <v>11.42</v>
      </c>
      <c r="P5" s="9" t="n">
        <v>207.17</v>
      </c>
      <c r="Q5" s="9" t="n">
        <v>0</v>
      </c>
      <c r="R5" s="17" t="n">
        <v>2932</v>
      </c>
      <c r="S5" s="17" t="n">
        <v>2932</v>
      </c>
      <c r="T5" s="17" t="n">
        <v>0</v>
      </c>
      <c r="U5" s="9" t="n">
        <v>2.9222</v>
      </c>
      <c r="V5" s="9" t="n">
        <v>2.9222</v>
      </c>
      <c r="W5" s="9" t="n">
        <v>0</v>
      </c>
      <c r="X5" s="11" t="n">
        <v>62.6252</v>
      </c>
      <c r="Y5" s="11" t="n">
        <v>62.6252</v>
      </c>
      <c r="Z5" s="11" t="n">
        <v>0</v>
      </c>
      <c r="AA5" s="41" t="n">
        <v>-80.32</v>
      </c>
      <c r="AB5" s="41" t="n">
        <v>31.52</v>
      </c>
      <c r="AC5" s="41" t="n">
        <v>106000.92</v>
      </c>
      <c r="AD5" s="41" t="n">
        <v>14.38</v>
      </c>
      <c r="AE5" s="41" t="n">
        <v>0</v>
      </c>
      <c r="AF5" s="41" t="n">
        <v>3.9</v>
      </c>
      <c r="AG5" s="41" t="n">
        <v>6</v>
      </c>
      <c r="AH5" s="42" t="n">
        <v>0</v>
      </c>
      <c r="AI5" s="42" t="n">
        <v>0</v>
      </c>
      <c r="AJ5" s="41" t="n">
        <v>3.83</v>
      </c>
      <c r="AK5" s="41" t="n">
        <v>15.23</v>
      </c>
      <c r="AL5" s="41" t="n">
        <v>298.42</v>
      </c>
      <c r="AM5" s="41" t="n">
        <v>0</v>
      </c>
      <c r="AN5" s="17" t="n">
        <v>4023</v>
      </c>
      <c r="AO5" s="17" t="n">
        <v>3144</v>
      </c>
      <c r="AP5" s="17" t="n">
        <v>514</v>
      </c>
      <c r="AQ5" s="41" t="n">
        <v>3.8293</v>
      </c>
      <c r="AR5" s="41" t="n">
        <v>2.8367</v>
      </c>
      <c r="AS5" s="41" t="n">
        <v>12.61</v>
      </c>
      <c r="AT5" s="11" t="n">
        <v>112.7512</v>
      </c>
      <c r="AU5" s="11" t="n">
        <v>65.2771</v>
      </c>
      <c r="AV5" s="11" t="n">
        <v>47.439</v>
      </c>
    </row>
    <row r="6" customFormat="false" ht="12.8" hidden="false" customHeight="false" outlineLevel="0" collapsed="false">
      <c r="A6" s="39" t="n">
        <v>3916</v>
      </c>
      <c r="B6" s="40" t="n">
        <v>20141106</v>
      </c>
      <c r="C6" s="39" t="n">
        <v>91844</v>
      </c>
      <c r="D6" s="40" t="n">
        <v>1</v>
      </c>
      <c r="E6" s="9" t="n">
        <v>-96.45</v>
      </c>
      <c r="F6" s="9" t="n">
        <v>28.2</v>
      </c>
      <c r="G6" s="9" t="n">
        <v>70610.7</v>
      </c>
      <c r="H6" s="9" t="n">
        <v>9.25</v>
      </c>
      <c r="I6" s="9" t="n">
        <v>0</v>
      </c>
      <c r="J6" s="9" t="n">
        <v>3.55</v>
      </c>
      <c r="K6" s="9" t="n">
        <v>4.05</v>
      </c>
      <c r="L6" s="16" t="n">
        <v>0</v>
      </c>
      <c r="M6" s="16" t="n">
        <v>0</v>
      </c>
      <c r="N6" s="9" t="n">
        <v>2.17</v>
      </c>
      <c r="O6" s="9" t="n">
        <v>2.15</v>
      </c>
      <c r="P6" s="9" t="n">
        <v>56.59</v>
      </c>
      <c r="Q6" s="9" t="n">
        <v>0</v>
      </c>
      <c r="R6" s="17" t="n">
        <v>2592</v>
      </c>
      <c r="S6" s="17" t="n">
        <v>2592</v>
      </c>
      <c r="T6" s="17" t="n">
        <v>0</v>
      </c>
      <c r="U6" s="9" t="n">
        <v>2.1683</v>
      </c>
      <c r="V6" s="9" t="n">
        <v>2.1683</v>
      </c>
      <c r="W6" s="9" t="n">
        <v>0</v>
      </c>
      <c r="X6" s="11" t="n">
        <v>42.5284</v>
      </c>
      <c r="Y6" s="11" t="n">
        <v>42.5284</v>
      </c>
      <c r="Z6" s="11" t="n">
        <v>0</v>
      </c>
      <c r="AA6" s="41" t="n">
        <v>-96.3</v>
      </c>
      <c r="AB6" s="41" t="n">
        <v>28.23</v>
      </c>
      <c r="AC6" s="41" t="n">
        <v>87834.19</v>
      </c>
      <c r="AD6" s="41" t="n">
        <v>9.25</v>
      </c>
      <c r="AE6" s="41" t="n">
        <v>0</v>
      </c>
      <c r="AF6" s="41" t="n">
        <v>3.85</v>
      </c>
      <c r="AG6" s="41" t="n">
        <v>4.1</v>
      </c>
      <c r="AH6" s="42" t="n">
        <v>0</v>
      </c>
      <c r="AI6" s="42" t="n">
        <v>0</v>
      </c>
      <c r="AJ6" s="41" t="n">
        <v>2.16</v>
      </c>
      <c r="AK6" s="41" t="n">
        <v>3.6</v>
      </c>
      <c r="AL6" s="41" t="n">
        <v>82.82</v>
      </c>
      <c r="AM6" s="41" t="n">
        <v>0</v>
      </c>
      <c r="AN6" s="17" t="n">
        <v>3225</v>
      </c>
      <c r="AO6" s="17" t="n">
        <v>2647</v>
      </c>
      <c r="AP6" s="17" t="n">
        <v>247</v>
      </c>
      <c r="AQ6" s="41" t="n">
        <v>2.1603</v>
      </c>
      <c r="AR6" s="41" t="n">
        <v>2.1345</v>
      </c>
      <c r="AS6" s="41" t="n">
        <v>5.2922</v>
      </c>
      <c r="AT6" s="11" t="n">
        <v>52.7078</v>
      </c>
      <c r="AU6" s="11" t="n">
        <v>42.7445</v>
      </c>
      <c r="AV6" s="11" t="n">
        <v>9.8893</v>
      </c>
    </row>
    <row r="7" customFormat="false" ht="12.8" hidden="false" customHeight="false" outlineLevel="0" collapsed="false">
      <c r="A7" s="39" t="n">
        <v>4217</v>
      </c>
      <c r="B7" s="40" t="n">
        <v>20141125</v>
      </c>
      <c r="C7" s="39" t="n">
        <v>165813</v>
      </c>
      <c r="D7" s="40" t="n">
        <v>1</v>
      </c>
      <c r="E7" s="9" t="n">
        <v>-86.5</v>
      </c>
      <c r="F7" s="9" t="n">
        <v>29.77</v>
      </c>
      <c r="G7" s="9" t="n">
        <v>68738.49</v>
      </c>
      <c r="H7" s="9" t="n">
        <v>9.62</v>
      </c>
      <c r="I7" s="9" t="n">
        <v>0</v>
      </c>
      <c r="J7" s="9" t="n">
        <v>6.85</v>
      </c>
      <c r="K7" s="9" t="n">
        <v>7</v>
      </c>
      <c r="L7" s="16" t="n">
        <v>0</v>
      </c>
      <c r="M7" s="16" t="n">
        <v>0</v>
      </c>
      <c r="N7" s="9" t="n">
        <v>1.71</v>
      </c>
      <c r="O7" s="9" t="n">
        <v>1.93</v>
      </c>
      <c r="P7" s="9" t="n">
        <v>29.73</v>
      </c>
      <c r="Q7" s="9" t="n">
        <v>0</v>
      </c>
      <c r="R7" s="17" t="n">
        <v>2562</v>
      </c>
      <c r="S7" s="17" t="n">
        <v>2562</v>
      </c>
      <c r="T7" s="17" t="n">
        <v>0</v>
      </c>
      <c r="U7" s="9" t="n">
        <v>1.7107</v>
      </c>
      <c r="V7" s="9" t="n">
        <v>1.7107</v>
      </c>
      <c r="W7" s="9" t="n">
        <v>0</v>
      </c>
      <c r="X7" s="11" t="n">
        <v>32.6648</v>
      </c>
      <c r="Y7" s="11" t="n">
        <v>32.6648</v>
      </c>
      <c r="Z7" s="11" t="n">
        <v>0</v>
      </c>
      <c r="AA7" s="41" t="n">
        <v>-86.45</v>
      </c>
      <c r="AB7" s="41" t="n">
        <v>29.9</v>
      </c>
      <c r="AC7" s="41" t="n">
        <v>100995.85</v>
      </c>
      <c r="AD7" s="41" t="n">
        <v>9.62</v>
      </c>
      <c r="AE7" s="41" t="n">
        <v>0</v>
      </c>
      <c r="AF7" s="41" t="n">
        <v>6.95</v>
      </c>
      <c r="AG7" s="41" t="n">
        <v>7.35</v>
      </c>
      <c r="AH7" s="42" t="n">
        <v>0</v>
      </c>
      <c r="AI7" s="42" t="n">
        <v>0</v>
      </c>
      <c r="AJ7" s="41" t="n">
        <v>1.39</v>
      </c>
      <c r="AK7" s="41" t="n">
        <v>2.29</v>
      </c>
      <c r="AL7" s="41" t="n">
        <v>37.65</v>
      </c>
      <c r="AM7" s="41" t="n">
        <v>0</v>
      </c>
      <c r="AN7" s="17" t="n">
        <v>3769</v>
      </c>
      <c r="AO7" s="17" t="n">
        <v>2667</v>
      </c>
      <c r="AP7" s="17" t="n">
        <v>233</v>
      </c>
      <c r="AQ7" s="41" t="n">
        <v>1.3885</v>
      </c>
      <c r="AR7" s="41" t="n">
        <v>1.6577</v>
      </c>
      <c r="AS7" s="41" t="n">
        <v>3.2614</v>
      </c>
      <c r="AT7" s="11" t="n">
        <v>38.9534</v>
      </c>
      <c r="AU7" s="11" t="n">
        <v>32.9075</v>
      </c>
      <c r="AV7" s="11" t="n">
        <v>5.6563</v>
      </c>
    </row>
    <row r="8" customFormat="false" ht="12.8" hidden="false" customHeight="false" outlineLevel="0" collapsed="false">
      <c r="A8" s="39" t="n">
        <v>8727</v>
      </c>
      <c r="B8" s="40" t="n">
        <v>20150911</v>
      </c>
      <c r="C8" s="39" t="n">
        <v>142937</v>
      </c>
      <c r="D8" s="40" t="n">
        <v>1</v>
      </c>
      <c r="E8" s="9" t="n">
        <v>-91.02</v>
      </c>
      <c r="F8" s="9" t="n">
        <v>28.77</v>
      </c>
      <c r="G8" s="9" t="n">
        <v>53645.77</v>
      </c>
      <c r="H8" s="9" t="n">
        <v>15.88</v>
      </c>
      <c r="I8" s="9" t="n">
        <v>0</v>
      </c>
      <c r="J8" s="9" t="n">
        <v>3.9</v>
      </c>
      <c r="K8" s="9" t="n">
        <v>3.5</v>
      </c>
      <c r="L8" s="16" t="n">
        <v>0</v>
      </c>
      <c r="M8" s="16" t="n">
        <v>0</v>
      </c>
      <c r="N8" s="9" t="n">
        <v>2.89</v>
      </c>
      <c r="O8" s="9" t="n">
        <v>7.21</v>
      </c>
      <c r="P8" s="9" t="n">
        <v>156.96</v>
      </c>
      <c r="Q8" s="9" t="n">
        <v>0</v>
      </c>
      <c r="R8" s="17" t="n">
        <v>1980</v>
      </c>
      <c r="S8" s="17" t="n">
        <v>1980</v>
      </c>
      <c r="T8" s="17" t="n">
        <v>0</v>
      </c>
      <c r="U8" s="9" t="n">
        <v>2.8871</v>
      </c>
      <c r="V8" s="9" t="n">
        <v>2.8871</v>
      </c>
      <c r="W8" s="9" t="n">
        <v>0</v>
      </c>
      <c r="X8" s="11" t="n">
        <v>43.0219</v>
      </c>
      <c r="Y8" s="11" t="n">
        <v>43.0219</v>
      </c>
      <c r="Z8" s="11" t="n">
        <v>0</v>
      </c>
      <c r="AA8" s="41" t="n">
        <v>-91.02</v>
      </c>
      <c r="AB8" s="41" t="n">
        <v>28.67</v>
      </c>
      <c r="AC8" s="41" t="n">
        <v>82688.12</v>
      </c>
      <c r="AD8" s="41" t="n">
        <v>16</v>
      </c>
      <c r="AE8" s="41" t="n">
        <v>0</v>
      </c>
      <c r="AF8" s="41" t="n">
        <v>4.2</v>
      </c>
      <c r="AG8" s="41" t="n">
        <v>3.7</v>
      </c>
      <c r="AH8" s="42" t="n">
        <v>0</v>
      </c>
      <c r="AI8" s="42" t="n">
        <v>0</v>
      </c>
      <c r="AJ8" s="41" t="n">
        <v>4</v>
      </c>
      <c r="AK8" s="41" t="n">
        <v>11.74</v>
      </c>
      <c r="AL8" s="41" t="n">
        <v>173.74</v>
      </c>
      <c r="AM8" s="41" t="n">
        <v>0</v>
      </c>
      <c r="AN8" s="17" t="n">
        <v>3049</v>
      </c>
      <c r="AO8" s="17" t="n">
        <v>2013</v>
      </c>
      <c r="AP8" s="17" t="n">
        <v>414</v>
      </c>
      <c r="AQ8" s="41" t="n">
        <v>4.0024</v>
      </c>
      <c r="AR8" s="41" t="n">
        <v>2.8668</v>
      </c>
      <c r="AS8" s="41" t="n">
        <v>15.5184</v>
      </c>
      <c r="AT8" s="11" t="n">
        <v>91.9304</v>
      </c>
      <c r="AU8" s="11" t="n">
        <v>43.473</v>
      </c>
      <c r="AV8" s="11" t="n">
        <v>48.3985</v>
      </c>
    </row>
    <row r="9" customFormat="false" ht="12.8" hidden="false" customHeight="false" outlineLevel="0" collapsed="false">
      <c r="A9" s="39" t="n">
        <v>8828</v>
      </c>
      <c r="B9" s="40" t="n">
        <v>20150918</v>
      </c>
      <c r="C9" s="39" t="n">
        <v>14639</v>
      </c>
      <c r="D9" s="40" t="n">
        <v>1</v>
      </c>
      <c r="E9" s="9" t="n">
        <v>-77.62</v>
      </c>
      <c r="F9" s="9" t="n">
        <v>30.55</v>
      </c>
      <c r="G9" s="9" t="n">
        <v>84598.14</v>
      </c>
      <c r="H9" s="9" t="n">
        <v>16.38</v>
      </c>
      <c r="I9" s="9" t="n">
        <v>0</v>
      </c>
      <c r="J9" s="9" t="n">
        <v>4.5</v>
      </c>
      <c r="K9" s="9" t="n">
        <v>5.35</v>
      </c>
      <c r="L9" s="16" t="n">
        <v>0</v>
      </c>
      <c r="M9" s="16" t="n">
        <v>0</v>
      </c>
      <c r="N9" s="9" t="n">
        <v>1.76</v>
      </c>
      <c r="O9" s="9" t="n">
        <v>2.98</v>
      </c>
      <c r="P9" s="9" t="n">
        <v>43.5</v>
      </c>
      <c r="Q9" s="9" t="n">
        <v>0</v>
      </c>
      <c r="R9" s="17" t="n">
        <v>3178</v>
      </c>
      <c r="S9" s="17" t="n">
        <v>3178</v>
      </c>
      <c r="T9" s="17" t="n">
        <v>0</v>
      </c>
      <c r="U9" s="9" t="n">
        <v>1.7636</v>
      </c>
      <c r="V9" s="9" t="n">
        <v>1.7636</v>
      </c>
      <c r="W9" s="9" t="n">
        <v>0</v>
      </c>
      <c r="X9" s="11" t="n">
        <v>41.4448</v>
      </c>
      <c r="Y9" s="11" t="n">
        <v>41.4448</v>
      </c>
      <c r="Z9" s="11" t="n">
        <v>0</v>
      </c>
      <c r="AA9" s="41" t="n">
        <v>-77.62</v>
      </c>
      <c r="AB9" s="41" t="n">
        <v>30.53</v>
      </c>
      <c r="AC9" s="41" t="n">
        <v>106161</v>
      </c>
      <c r="AD9" s="41" t="n">
        <v>16.62</v>
      </c>
      <c r="AE9" s="41" t="n">
        <v>0</v>
      </c>
      <c r="AF9" s="41" t="n">
        <v>4.5</v>
      </c>
      <c r="AG9" s="41" t="n">
        <v>5.4</v>
      </c>
      <c r="AH9" s="42" t="n">
        <v>0</v>
      </c>
      <c r="AI9" s="42" t="n">
        <v>0</v>
      </c>
      <c r="AJ9" s="41" t="n">
        <v>3.26</v>
      </c>
      <c r="AK9" s="41" t="n">
        <v>10.03</v>
      </c>
      <c r="AL9" s="41" t="n">
        <v>277.15</v>
      </c>
      <c r="AM9" s="41" t="n">
        <v>0</v>
      </c>
      <c r="AN9" s="17" t="n">
        <v>3987</v>
      </c>
      <c r="AO9" s="17" t="n">
        <v>3260</v>
      </c>
      <c r="AP9" s="17" t="n">
        <v>447</v>
      </c>
      <c r="AQ9" s="41" t="n">
        <v>3.2619</v>
      </c>
      <c r="AR9" s="41" t="n">
        <v>1.7909</v>
      </c>
      <c r="AS9" s="41" t="n">
        <v>16.0232</v>
      </c>
      <c r="AT9" s="11" t="n">
        <v>96.1909</v>
      </c>
      <c r="AU9" s="11" t="n">
        <v>43.1811</v>
      </c>
      <c r="AV9" s="11" t="n">
        <v>52.9752</v>
      </c>
    </row>
    <row r="10" customFormat="false" ht="12.8" hidden="false" customHeight="false" outlineLevel="0" collapsed="false">
      <c r="A10" s="39" t="n">
        <v>9511</v>
      </c>
      <c r="B10" s="40" t="n">
        <v>20151031</v>
      </c>
      <c r="C10" s="39" t="n">
        <v>235644</v>
      </c>
      <c r="D10" s="40" t="n">
        <v>1</v>
      </c>
      <c r="E10" s="9" t="n">
        <v>-93.88</v>
      </c>
      <c r="F10" s="9" t="n">
        <v>29.4</v>
      </c>
      <c r="G10" s="9" t="n">
        <v>55933.41</v>
      </c>
      <c r="H10" s="9" t="n">
        <v>12.5</v>
      </c>
      <c r="I10" s="9" t="n">
        <v>0</v>
      </c>
      <c r="J10" s="9" t="n">
        <v>3.5</v>
      </c>
      <c r="K10" s="9" t="n">
        <v>3.45</v>
      </c>
      <c r="L10" s="16" t="n">
        <v>0</v>
      </c>
      <c r="M10" s="16" t="n">
        <v>0</v>
      </c>
      <c r="N10" s="9" t="n">
        <v>2.62</v>
      </c>
      <c r="O10" s="9" t="n">
        <v>2.98</v>
      </c>
      <c r="P10" s="9" t="n">
        <v>40.02</v>
      </c>
      <c r="Q10" s="9" t="n">
        <v>0</v>
      </c>
      <c r="R10" s="17" t="n">
        <v>2077</v>
      </c>
      <c r="S10" s="17" t="n">
        <v>2077</v>
      </c>
      <c r="T10" s="17" t="n">
        <v>0</v>
      </c>
      <c r="U10" s="9" t="n">
        <v>2.6203</v>
      </c>
      <c r="V10" s="9" t="n">
        <v>2.6203</v>
      </c>
      <c r="W10" s="9" t="n">
        <v>0</v>
      </c>
      <c r="X10" s="11" t="n">
        <v>40.7116</v>
      </c>
      <c r="Y10" s="11" t="n">
        <v>40.7116</v>
      </c>
      <c r="Z10" s="11" t="n">
        <v>0</v>
      </c>
      <c r="AA10" s="41" t="n">
        <v>-93.88</v>
      </c>
      <c r="AB10" s="41" t="n">
        <v>29.6</v>
      </c>
      <c r="AC10" s="41" t="n">
        <v>83291.1</v>
      </c>
      <c r="AD10" s="41" t="n">
        <v>14.38</v>
      </c>
      <c r="AE10" s="41" t="n">
        <v>0</v>
      </c>
      <c r="AF10" s="41" t="n">
        <v>3.5</v>
      </c>
      <c r="AG10" s="41" t="n">
        <v>4.55</v>
      </c>
      <c r="AH10" s="42" t="n">
        <v>0</v>
      </c>
      <c r="AI10" s="42" t="n">
        <v>0</v>
      </c>
      <c r="AJ10" s="41" t="n">
        <v>4.1</v>
      </c>
      <c r="AK10" s="41" t="n">
        <v>7.68</v>
      </c>
      <c r="AL10" s="41" t="n">
        <v>96.24</v>
      </c>
      <c r="AM10" s="41" t="n">
        <v>0</v>
      </c>
      <c r="AN10" s="17" t="n">
        <v>3099</v>
      </c>
      <c r="AO10" s="17" t="n">
        <v>2180</v>
      </c>
      <c r="AP10" s="17" t="n">
        <v>560</v>
      </c>
      <c r="AQ10" s="41" t="n">
        <v>4.1013</v>
      </c>
      <c r="AR10" s="41" t="n">
        <v>2.6797</v>
      </c>
      <c r="AS10" s="41" t="n">
        <v>12.2225</v>
      </c>
      <c r="AT10" s="11" t="n">
        <v>94.8892</v>
      </c>
      <c r="AU10" s="11" t="n">
        <v>43.6137</v>
      </c>
      <c r="AV10" s="11" t="n">
        <v>51.1001</v>
      </c>
    </row>
    <row r="11" customFormat="false" ht="12.8" hidden="false" customHeight="false" outlineLevel="0" collapsed="false">
      <c r="A11" s="39" t="n">
        <v>15336</v>
      </c>
      <c r="B11" s="40" t="n">
        <v>20161109</v>
      </c>
      <c r="C11" s="39" t="n">
        <v>100038</v>
      </c>
      <c r="D11" s="40" t="n">
        <v>1</v>
      </c>
      <c r="E11" s="9" t="n">
        <v>-87.62</v>
      </c>
      <c r="F11" s="9" t="n">
        <v>29.4</v>
      </c>
      <c r="G11" s="9" t="n">
        <v>94793.25</v>
      </c>
      <c r="H11" s="9" t="n">
        <v>9.12</v>
      </c>
      <c r="I11" s="9" t="n">
        <v>0</v>
      </c>
      <c r="J11" s="9" t="n">
        <v>4.3</v>
      </c>
      <c r="K11" s="9" t="n">
        <v>3.85</v>
      </c>
      <c r="L11" s="16" t="n">
        <v>0</v>
      </c>
      <c r="M11" s="16" t="n">
        <v>0</v>
      </c>
      <c r="N11" s="9" t="n">
        <v>2.91</v>
      </c>
      <c r="O11" s="9" t="n">
        <v>3.31</v>
      </c>
      <c r="P11" s="9" t="n">
        <v>35.93</v>
      </c>
      <c r="Q11" s="9" t="n">
        <v>0</v>
      </c>
      <c r="R11" s="17" t="n">
        <v>3520</v>
      </c>
      <c r="S11" s="17" t="n">
        <v>3520</v>
      </c>
      <c r="T11" s="17" t="n">
        <v>0</v>
      </c>
      <c r="U11" s="9" t="n">
        <v>2.9134</v>
      </c>
      <c r="V11" s="9" t="n">
        <v>2.9134</v>
      </c>
      <c r="W11" s="9" t="n">
        <v>0</v>
      </c>
      <c r="X11" s="11" t="n">
        <v>76.7133</v>
      </c>
      <c r="Y11" s="11" t="n">
        <v>76.7133</v>
      </c>
      <c r="Z11" s="11" t="n">
        <v>0</v>
      </c>
      <c r="AA11" s="41" t="n">
        <v>-87.6</v>
      </c>
      <c r="AB11" s="41" t="n">
        <v>29.58</v>
      </c>
      <c r="AC11" s="41" t="n">
        <v>105678.77</v>
      </c>
      <c r="AD11" s="41" t="n">
        <v>9.75</v>
      </c>
      <c r="AE11" s="41" t="n">
        <v>0</v>
      </c>
      <c r="AF11" s="41" t="n">
        <v>4.35</v>
      </c>
      <c r="AG11" s="41" t="n">
        <v>4.4</v>
      </c>
      <c r="AH11" s="42" t="n">
        <v>0</v>
      </c>
      <c r="AI11" s="42" t="n">
        <v>0</v>
      </c>
      <c r="AJ11" s="41" t="n">
        <v>3.18</v>
      </c>
      <c r="AK11" s="41" t="n">
        <v>4.49</v>
      </c>
      <c r="AL11" s="41" t="n">
        <v>57.59</v>
      </c>
      <c r="AM11" s="41" t="n">
        <v>0</v>
      </c>
      <c r="AN11" s="17" t="n">
        <v>3931</v>
      </c>
      <c r="AO11" s="17" t="n">
        <v>3526</v>
      </c>
      <c r="AP11" s="17" t="n">
        <v>199</v>
      </c>
      <c r="AQ11" s="41" t="n">
        <v>3.1816</v>
      </c>
      <c r="AR11" s="41" t="n">
        <v>2.9091</v>
      </c>
      <c r="AS11" s="41" t="n">
        <v>11.2375</v>
      </c>
      <c r="AT11" s="11" t="n">
        <v>93.3964</v>
      </c>
      <c r="AU11" s="11" t="n">
        <v>76.5981</v>
      </c>
      <c r="AV11" s="11" t="n">
        <v>16.6995</v>
      </c>
    </row>
    <row r="12" customFormat="false" ht="12.8" hidden="false" customHeight="false" outlineLevel="0" collapsed="false">
      <c r="A12" s="39" t="n">
        <v>20509</v>
      </c>
      <c r="B12" s="40" t="n">
        <v>20171007</v>
      </c>
      <c r="C12" s="39" t="n">
        <v>225258</v>
      </c>
      <c r="D12" s="40" t="n">
        <v>1</v>
      </c>
      <c r="E12" s="9" t="n">
        <v>-88.23</v>
      </c>
      <c r="F12" s="9" t="n">
        <v>30.7</v>
      </c>
      <c r="G12" s="9" t="n">
        <v>64134.43</v>
      </c>
      <c r="H12" s="9" t="n">
        <v>12.25</v>
      </c>
      <c r="I12" s="9" t="n">
        <v>0</v>
      </c>
      <c r="J12" s="9" t="n">
        <v>3.9</v>
      </c>
      <c r="K12" s="9" t="n">
        <v>4.65</v>
      </c>
      <c r="L12" s="16" t="n">
        <v>60</v>
      </c>
      <c r="M12" s="16" t="n">
        <v>1</v>
      </c>
      <c r="N12" s="9" t="n">
        <v>2.83</v>
      </c>
      <c r="O12" s="9" t="n">
        <v>3.44</v>
      </c>
      <c r="P12" s="9" t="n">
        <v>38.39</v>
      </c>
      <c r="Q12" s="9" t="n">
        <v>0</v>
      </c>
      <c r="R12" s="17" t="n">
        <v>2413</v>
      </c>
      <c r="S12" s="17" t="n">
        <v>2413</v>
      </c>
      <c r="T12" s="17" t="n">
        <v>0</v>
      </c>
      <c r="U12" s="9" t="n">
        <v>2.8253</v>
      </c>
      <c r="V12" s="9" t="n">
        <v>2.8253</v>
      </c>
      <c r="W12" s="9" t="n">
        <v>0</v>
      </c>
      <c r="X12" s="11" t="n">
        <v>50.333</v>
      </c>
      <c r="Y12" s="11" t="n">
        <v>50.333</v>
      </c>
      <c r="Z12" s="11" t="n">
        <v>0</v>
      </c>
      <c r="AA12" s="41" t="n">
        <v>-88.23</v>
      </c>
      <c r="AB12" s="41" t="n">
        <v>30.7</v>
      </c>
      <c r="AC12" s="41" t="n">
        <v>87895.79</v>
      </c>
      <c r="AD12" s="41" t="n">
        <v>14.75</v>
      </c>
      <c r="AE12" s="41" t="n">
        <v>0</v>
      </c>
      <c r="AF12" s="41" t="n">
        <v>3.9</v>
      </c>
      <c r="AG12" s="41" t="n">
        <v>4.65</v>
      </c>
      <c r="AH12" s="42" t="n">
        <v>60</v>
      </c>
      <c r="AI12" s="42" t="n">
        <v>1</v>
      </c>
      <c r="AJ12" s="41" t="n">
        <v>3.97</v>
      </c>
      <c r="AK12" s="41" t="n">
        <v>7.94</v>
      </c>
      <c r="AL12" s="41" t="n">
        <v>131.96</v>
      </c>
      <c r="AM12" s="41" t="n">
        <v>0</v>
      </c>
      <c r="AN12" s="17" t="n">
        <v>3307</v>
      </c>
      <c r="AO12" s="17" t="n">
        <v>2444</v>
      </c>
      <c r="AP12" s="17" t="n">
        <v>549</v>
      </c>
      <c r="AQ12" s="41" t="n">
        <v>3.9688</v>
      </c>
      <c r="AR12" s="41" t="n">
        <v>2.8137</v>
      </c>
      <c r="AS12" s="41" t="n">
        <v>11.3747</v>
      </c>
      <c r="AT12" s="11" t="n">
        <v>96.9</v>
      </c>
      <c r="AU12" s="11" t="n">
        <v>50.7711</v>
      </c>
      <c r="AV12" s="11" t="n">
        <v>46.1046</v>
      </c>
    </row>
    <row r="13" customFormat="false" ht="12.8" hidden="false" customHeight="false" outlineLevel="0" collapsed="false">
      <c r="A13" s="39" t="n">
        <v>20785</v>
      </c>
      <c r="B13" s="40" t="n">
        <v>20171025</v>
      </c>
      <c r="C13" s="39" t="n">
        <v>164401</v>
      </c>
      <c r="D13" s="40" t="n">
        <v>2</v>
      </c>
      <c r="E13" s="9" t="n">
        <v>-76.7</v>
      </c>
      <c r="F13" s="9" t="n">
        <v>27.88</v>
      </c>
      <c r="G13" s="9" t="n">
        <v>57080.25</v>
      </c>
      <c r="H13" s="9" t="n">
        <v>11</v>
      </c>
      <c r="I13" s="9" t="n">
        <v>0</v>
      </c>
      <c r="J13" s="9" t="n">
        <v>4.05</v>
      </c>
      <c r="K13" s="9" t="n">
        <v>6.6</v>
      </c>
      <c r="L13" s="16" t="n">
        <v>0</v>
      </c>
      <c r="M13" s="16" t="n">
        <v>0</v>
      </c>
      <c r="N13" s="9" t="n">
        <v>1.76</v>
      </c>
      <c r="O13" s="9" t="n">
        <v>2.52</v>
      </c>
      <c r="P13" s="9" t="n">
        <v>25.74</v>
      </c>
      <c r="Q13" s="9" t="n">
        <v>0</v>
      </c>
      <c r="R13" s="17" t="n">
        <v>2089</v>
      </c>
      <c r="S13" s="17" t="n">
        <v>2089</v>
      </c>
      <c r="T13" s="17" t="n">
        <v>0</v>
      </c>
      <c r="U13" s="9" t="n">
        <v>1.7639</v>
      </c>
      <c r="V13" s="9" t="n">
        <v>1.7639</v>
      </c>
      <c r="W13" s="9" t="n">
        <v>0</v>
      </c>
      <c r="X13" s="11" t="n">
        <v>27.9673</v>
      </c>
      <c r="Y13" s="11" t="n">
        <v>27.9673</v>
      </c>
      <c r="Z13" s="11" t="n">
        <v>0</v>
      </c>
      <c r="AA13" s="41" t="n">
        <v>-75</v>
      </c>
      <c r="AB13" s="41" t="n">
        <v>31.45</v>
      </c>
      <c r="AC13" s="41" t="n">
        <v>211433.53</v>
      </c>
      <c r="AD13" s="41" t="n">
        <v>12.38</v>
      </c>
      <c r="AE13" s="41" t="n">
        <v>0</v>
      </c>
      <c r="AF13" s="41" t="n">
        <v>9.05</v>
      </c>
      <c r="AG13" s="41" t="n">
        <v>15.55</v>
      </c>
      <c r="AH13" s="42" t="n">
        <v>0</v>
      </c>
      <c r="AI13" s="42" t="n">
        <v>0</v>
      </c>
      <c r="AJ13" s="41" t="n">
        <v>2.51</v>
      </c>
      <c r="AK13" s="41" t="n">
        <v>5.46</v>
      </c>
      <c r="AL13" s="41" t="n">
        <v>117.84</v>
      </c>
      <c r="AM13" s="41" t="n">
        <v>0</v>
      </c>
      <c r="AN13" s="17" t="n">
        <v>8018</v>
      </c>
      <c r="AO13" s="17" t="n">
        <v>5398</v>
      </c>
      <c r="AP13" s="17" t="n">
        <v>1218</v>
      </c>
      <c r="AQ13" s="41" t="n">
        <v>2.5103</v>
      </c>
      <c r="AR13" s="41" t="n">
        <v>1.8292</v>
      </c>
      <c r="AS13" s="41" t="n">
        <v>8.3975</v>
      </c>
      <c r="AT13" s="11" t="n">
        <v>147.4315</v>
      </c>
      <c r="AU13" s="11" t="n">
        <v>72.3281</v>
      </c>
      <c r="AV13" s="11" t="n">
        <v>74.9206</v>
      </c>
    </row>
    <row r="14" customFormat="false" ht="12.8" hidden="false" customHeight="false" outlineLevel="0" collapsed="false">
      <c r="A14" s="39" t="n">
        <v>21231</v>
      </c>
      <c r="B14" s="40" t="n">
        <v>20171123</v>
      </c>
      <c r="C14" s="39" t="n">
        <v>85236</v>
      </c>
      <c r="D14" s="40" t="n">
        <v>1</v>
      </c>
      <c r="E14" s="9" t="n">
        <v>-83.3</v>
      </c>
      <c r="F14" s="9" t="n">
        <v>29.38</v>
      </c>
      <c r="G14" s="9" t="n">
        <v>97968.12</v>
      </c>
      <c r="H14" s="9" t="n">
        <v>13.75</v>
      </c>
      <c r="I14" s="9" t="n">
        <v>0</v>
      </c>
      <c r="J14" s="9" t="n">
        <v>4.45</v>
      </c>
      <c r="K14" s="9" t="n">
        <v>5.9</v>
      </c>
      <c r="L14" s="16" t="n">
        <v>0</v>
      </c>
      <c r="M14" s="16" t="n">
        <v>0</v>
      </c>
      <c r="N14" s="9" t="n">
        <v>2.55</v>
      </c>
      <c r="O14" s="9" t="n">
        <v>3.13</v>
      </c>
      <c r="P14" s="9" t="n">
        <v>34.28</v>
      </c>
      <c r="Q14" s="9" t="n">
        <v>0</v>
      </c>
      <c r="R14" s="17" t="n">
        <v>3637</v>
      </c>
      <c r="S14" s="17" t="n">
        <v>3637</v>
      </c>
      <c r="T14" s="17" t="n">
        <v>0</v>
      </c>
      <c r="U14" s="9" t="n">
        <v>2.5544</v>
      </c>
      <c r="V14" s="9" t="n">
        <v>2.5544</v>
      </c>
      <c r="W14" s="9" t="n">
        <v>0</v>
      </c>
      <c r="X14" s="11" t="n">
        <v>69.5144</v>
      </c>
      <c r="Y14" s="11" t="n">
        <v>69.5144</v>
      </c>
      <c r="Z14" s="11" t="n">
        <v>0</v>
      </c>
      <c r="AA14" s="41" t="n">
        <v>-83.32</v>
      </c>
      <c r="AB14" s="41" t="n">
        <v>29.38</v>
      </c>
      <c r="AC14" s="41" t="n">
        <v>122668.9</v>
      </c>
      <c r="AD14" s="41" t="n">
        <v>14</v>
      </c>
      <c r="AE14" s="41" t="n">
        <v>0</v>
      </c>
      <c r="AF14" s="41" t="n">
        <v>4.7</v>
      </c>
      <c r="AG14" s="41" t="n">
        <v>6.2</v>
      </c>
      <c r="AH14" s="42" t="n">
        <v>0</v>
      </c>
      <c r="AI14" s="42" t="n">
        <v>0</v>
      </c>
      <c r="AJ14" s="41" t="n">
        <v>3.15</v>
      </c>
      <c r="AK14" s="41" t="n">
        <v>7.17</v>
      </c>
      <c r="AL14" s="41" t="n">
        <v>136.72</v>
      </c>
      <c r="AM14" s="41" t="n">
        <v>0</v>
      </c>
      <c r="AN14" s="17" t="n">
        <v>4554</v>
      </c>
      <c r="AO14" s="17" t="n">
        <v>3668</v>
      </c>
      <c r="AP14" s="17" t="n">
        <v>329</v>
      </c>
      <c r="AQ14" s="41" t="n">
        <v>3.1532</v>
      </c>
      <c r="AR14" s="41" t="n">
        <v>2.5496</v>
      </c>
      <c r="AS14" s="41" t="n">
        <v>15.1504</v>
      </c>
      <c r="AT14" s="11" t="n">
        <v>107.4429</v>
      </c>
      <c r="AU14" s="11" t="n">
        <v>69.9745</v>
      </c>
      <c r="AV14" s="11" t="n">
        <v>37.2958</v>
      </c>
    </row>
    <row r="15" customFormat="false" ht="12.8" hidden="false" customHeight="false" outlineLevel="0" collapsed="false">
      <c r="R15" s="43"/>
      <c r="S15" s="43"/>
      <c r="T15" s="43"/>
      <c r="X15" s="44"/>
      <c r="Y15" s="44"/>
      <c r="Z15" s="44"/>
      <c r="AN15" s="43"/>
      <c r="AO15" s="43"/>
      <c r="AP15" s="43"/>
      <c r="AT15" s="44"/>
      <c r="AU15" s="44"/>
      <c r="AV15" s="44"/>
    </row>
    <row r="16" s="3" customFormat="true" ht="12.8" hidden="false" customHeight="false" outlineLevel="0" collapsed="false">
      <c r="A16" s="45"/>
      <c r="C16" s="45"/>
      <c r="E16" s="46"/>
      <c r="F16" s="46"/>
      <c r="G16" s="46"/>
      <c r="H16" s="46"/>
      <c r="I16" s="46"/>
      <c r="J16" s="46"/>
      <c r="K16" s="46"/>
      <c r="N16" s="46"/>
      <c r="O16" s="46"/>
      <c r="P16" s="46"/>
      <c r="Q16" s="46"/>
      <c r="R16" s="47" t="n">
        <f aca="false">AVERAGE(R4:R14)</f>
        <v>2775.36363636364</v>
      </c>
      <c r="S16" s="47" t="n">
        <f aca="false">AVERAGE(S4:S14)</f>
        <v>2775.36363636364</v>
      </c>
      <c r="T16" s="47" t="n">
        <f aca="false">AVERAGE(T4:T14)</f>
        <v>0</v>
      </c>
      <c r="U16" s="48"/>
      <c r="V16" s="48"/>
      <c r="W16" s="48"/>
      <c r="X16" s="49" t="n">
        <f aca="false">AVERAGE(X4:X14)</f>
        <v>47.7885727272727</v>
      </c>
      <c r="Y16" s="49" t="n">
        <f aca="false">AVERAGE(Y4:Y14)</f>
        <v>47.7885727272727</v>
      </c>
      <c r="Z16" s="49" t="n">
        <f aca="false">AVERAGE(Z4:Z14)</f>
        <v>0</v>
      </c>
      <c r="AA16" s="46"/>
      <c r="AB16" s="46"/>
      <c r="AC16" s="46"/>
      <c r="AD16" s="46"/>
      <c r="AE16" s="46"/>
      <c r="AF16" s="46"/>
      <c r="AG16" s="46"/>
      <c r="AJ16" s="46"/>
      <c r="AK16" s="46"/>
      <c r="AL16" s="46"/>
      <c r="AM16" s="46"/>
      <c r="AN16" s="47" t="n">
        <f aca="false">AVERAGE(AN4:AN14)</f>
        <v>4134.45454545455</v>
      </c>
      <c r="AO16" s="47" t="n">
        <f aca="false">AVERAGE(AO4:AO14)</f>
        <v>3150.90909090909</v>
      </c>
      <c r="AP16" s="47" t="n">
        <f aca="false">AVERAGE(AP4:AP14)</f>
        <v>458.181818181818</v>
      </c>
      <c r="AQ16" s="48"/>
      <c r="AR16" s="48"/>
      <c r="AS16" s="48"/>
      <c r="AT16" s="49" t="n">
        <f aca="false">AVERAGE(AT4:AT14)</f>
        <v>89.0231818181818</v>
      </c>
      <c r="AU16" s="49" t="n">
        <f aca="false">AVERAGE(AU4:AU14)</f>
        <v>52.7873818181818</v>
      </c>
      <c r="AV16" s="49" t="n">
        <f aca="false">AVERAGE(AV4:AV14)</f>
        <v>36.1212727272727</v>
      </c>
    </row>
  </sheetData>
  <mergeCells count="7">
    <mergeCell ref="A1:D2"/>
    <mergeCell ref="E1:Z1"/>
    <mergeCell ref="AA1:AV1"/>
    <mergeCell ref="E2:M2"/>
    <mergeCell ref="N2:Z2"/>
    <mergeCell ref="AA2:AI2"/>
    <mergeCell ref="AJ2:AV2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rstPageNumber="1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V3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3" topLeftCell="A16" activePane="bottomLeft" state="frozen"/>
      <selection pane="topLeft" activeCell="A1" activeCellId="0" sqref="A1"/>
      <selection pane="bottomLeft" activeCell="B31" activeCellId="0" sqref="B31"/>
    </sheetView>
  </sheetViews>
  <sheetFormatPr defaultRowHeight="12.8" outlineLevelRow="0" outlineLevelCol="0"/>
  <cols>
    <col collapsed="false" customWidth="true" hidden="false" outlineLevel="0" max="1" min="1" style="22" width="6.48"/>
    <col collapsed="false" customWidth="true" hidden="false" outlineLevel="0" max="2" min="2" style="0" width="9.07"/>
    <col collapsed="false" customWidth="true" hidden="false" outlineLevel="0" max="3" min="3" style="22" width="6.48"/>
    <col collapsed="false" customWidth="true" hidden="false" outlineLevel="0" max="4" min="4" style="0" width="4.51"/>
    <col collapsed="false" customWidth="true" hidden="false" outlineLevel="0" max="6" min="5" style="23" width="7.13"/>
    <col collapsed="false" customWidth="true" hidden="false" outlineLevel="0" max="7" min="7" style="23" width="9.07"/>
    <col collapsed="false" customWidth="true" hidden="false" outlineLevel="0" max="9" min="8" style="23" width="5.16"/>
    <col collapsed="false" customWidth="true" hidden="false" outlineLevel="0" max="11" min="10" style="23" width="6.48"/>
    <col collapsed="false" customWidth="true" hidden="false" outlineLevel="0" max="12" min="12" style="0" width="5.16"/>
    <col collapsed="false" customWidth="true" hidden="false" outlineLevel="0" max="13" min="13" style="0" width="2.59"/>
    <col collapsed="false" customWidth="true" hidden="false" outlineLevel="0" max="17" min="14" style="23" width="7.13"/>
    <col collapsed="false" customWidth="true" hidden="false" outlineLevel="0" max="20" min="18" style="0" width="5.83"/>
    <col collapsed="false" customWidth="true" hidden="false" outlineLevel="0" max="21" min="21" style="24" width="7.05"/>
    <col collapsed="false" customWidth="true" hidden="false" outlineLevel="0" max="22" min="22" style="24" width="7.34"/>
    <col collapsed="false" customWidth="true" hidden="false" outlineLevel="0" max="23" min="23" style="24" width="7.05"/>
    <col collapsed="false" customWidth="true" hidden="false" outlineLevel="0" max="24" min="24" style="24" width="6.2"/>
    <col collapsed="false" customWidth="true" hidden="false" outlineLevel="0" max="25" min="25" style="24" width="7.05"/>
    <col collapsed="false" customWidth="true" hidden="false" outlineLevel="0" max="26" min="26" style="24" width="7.34"/>
    <col collapsed="false" customWidth="true" hidden="false" outlineLevel="0" max="28" min="27" style="23" width="7.13"/>
    <col collapsed="false" customWidth="true" hidden="false" outlineLevel="0" max="29" min="29" style="23" width="9.07"/>
    <col collapsed="false" customWidth="true" hidden="false" outlineLevel="0" max="31" min="30" style="23" width="5.16"/>
    <col collapsed="false" customWidth="true" hidden="false" outlineLevel="0" max="33" min="32" style="23" width="6.48"/>
    <col collapsed="false" customWidth="true" hidden="false" outlineLevel="0" max="34" min="34" style="0" width="5.16"/>
    <col collapsed="false" customWidth="true" hidden="false" outlineLevel="0" max="35" min="35" style="0" width="2.59"/>
    <col collapsed="false" customWidth="true" hidden="false" outlineLevel="0" max="39" min="36" style="23" width="7.13"/>
    <col collapsed="false" customWidth="true" hidden="false" outlineLevel="0" max="42" min="40" style="0" width="5.83"/>
    <col collapsed="false" customWidth="true" hidden="false" outlineLevel="0" max="43" min="43" style="24" width="7.05"/>
    <col collapsed="false" customWidth="true" hidden="false" outlineLevel="0" max="44" min="44" style="24" width="7.47"/>
    <col collapsed="false" customWidth="true" hidden="false" outlineLevel="0" max="45" min="45" style="24" width="7.19"/>
    <col collapsed="false" customWidth="true" hidden="false" outlineLevel="0" max="46" min="46" style="24" width="6.89"/>
    <col collapsed="false" customWidth="true" hidden="false" outlineLevel="0" max="47" min="47" style="24" width="7.19"/>
    <col collapsed="false" customWidth="true" hidden="false" outlineLevel="0" max="48" min="48" style="24" width="7.76"/>
    <col collapsed="false" customWidth="false" hidden="false" outlineLevel="0" max="1025" min="49" style="0" width="11.52"/>
  </cols>
  <sheetData>
    <row r="1" customFormat="false" ht="12.8" hidden="false" customHeight="false" outlineLevel="0" collapsed="false">
      <c r="A1" s="25"/>
      <c r="B1" s="25"/>
      <c r="C1" s="25"/>
      <c r="D1" s="25"/>
      <c r="E1" s="26" t="s">
        <v>28</v>
      </c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7" t="s">
        <v>29</v>
      </c>
      <c r="AB1" s="27"/>
      <c r="AC1" s="27"/>
      <c r="AD1" s="27"/>
      <c r="AE1" s="27"/>
      <c r="AF1" s="27"/>
      <c r="AG1" s="27"/>
      <c r="AH1" s="27"/>
      <c r="AI1" s="27"/>
      <c r="AJ1" s="27"/>
      <c r="AK1" s="27"/>
      <c r="AL1" s="27"/>
      <c r="AM1" s="27"/>
      <c r="AN1" s="27"/>
      <c r="AO1" s="27"/>
      <c r="AP1" s="27"/>
      <c r="AQ1" s="27"/>
      <c r="AR1" s="27"/>
      <c r="AS1" s="27"/>
      <c r="AT1" s="27"/>
      <c r="AU1" s="27"/>
      <c r="AV1" s="27"/>
    </row>
    <row r="2" customFormat="false" ht="12.8" hidden="false" customHeight="false" outlineLevel="0" collapsed="false">
      <c r="A2" s="25"/>
      <c r="B2" s="25"/>
      <c r="C2" s="25"/>
      <c r="D2" s="25"/>
      <c r="E2" s="26" t="s">
        <v>30</v>
      </c>
      <c r="F2" s="26"/>
      <c r="G2" s="26"/>
      <c r="H2" s="26"/>
      <c r="I2" s="26"/>
      <c r="J2" s="26"/>
      <c r="K2" s="26"/>
      <c r="L2" s="26"/>
      <c r="M2" s="26"/>
      <c r="N2" s="26" t="s">
        <v>31</v>
      </c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7" t="s">
        <v>30</v>
      </c>
      <c r="AB2" s="27"/>
      <c r="AC2" s="27"/>
      <c r="AD2" s="27"/>
      <c r="AE2" s="27"/>
      <c r="AF2" s="27"/>
      <c r="AG2" s="27"/>
      <c r="AH2" s="27"/>
      <c r="AI2" s="27"/>
      <c r="AJ2" s="27" t="s">
        <v>31</v>
      </c>
      <c r="AK2" s="27"/>
      <c r="AL2" s="27"/>
      <c r="AM2" s="27"/>
      <c r="AN2" s="27"/>
      <c r="AO2" s="27"/>
      <c r="AP2" s="27"/>
      <c r="AQ2" s="27"/>
      <c r="AR2" s="27"/>
      <c r="AS2" s="27"/>
      <c r="AT2" s="27"/>
      <c r="AU2" s="27"/>
      <c r="AV2" s="27"/>
    </row>
    <row r="3" s="38" customFormat="true" ht="35.2" hidden="false" customHeight="false" outlineLevel="0" collapsed="false">
      <c r="A3" s="28" t="s">
        <v>32</v>
      </c>
      <c r="B3" s="29" t="s">
        <v>33</v>
      </c>
      <c r="C3" s="28" t="s">
        <v>34</v>
      </c>
      <c r="D3" s="29" t="s">
        <v>35</v>
      </c>
      <c r="E3" s="30" t="s">
        <v>36</v>
      </c>
      <c r="F3" s="30" t="s">
        <v>37</v>
      </c>
      <c r="G3" s="30" t="s">
        <v>38</v>
      </c>
      <c r="H3" s="30" t="s">
        <v>39</v>
      </c>
      <c r="I3" s="30" t="s">
        <v>40</v>
      </c>
      <c r="J3" s="30" t="s">
        <v>41</v>
      </c>
      <c r="K3" s="30" t="s">
        <v>42</v>
      </c>
      <c r="L3" s="31" t="s">
        <v>43</v>
      </c>
      <c r="M3" s="31" t="s">
        <v>44</v>
      </c>
      <c r="N3" s="30" t="s">
        <v>45</v>
      </c>
      <c r="O3" s="30" t="s">
        <v>46</v>
      </c>
      <c r="P3" s="30" t="s">
        <v>47</v>
      </c>
      <c r="Q3" s="30" t="s">
        <v>48</v>
      </c>
      <c r="R3" s="32" t="s">
        <v>49</v>
      </c>
      <c r="S3" s="32" t="s">
        <v>50</v>
      </c>
      <c r="T3" s="32" t="s">
        <v>51</v>
      </c>
      <c r="U3" s="33" t="s">
        <v>52</v>
      </c>
      <c r="V3" s="33" t="s">
        <v>53</v>
      </c>
      <c r="W3" s="33" t="s">
        <v>54</v>
      </c>
      <c r="X3" s="34" t="s">
        <v>55</v>
      </c>
      <c r="Y3" s="34" t="s">
        <v>56</v>
      </c>
      <c r="Z3" s="34" t="s">
        <v>57</v>
      </c>
      <c r="AA3" s="35" t="s">
        <v>36</v>
      </c>
      <c r="AB3" s="35" t="s">
        <v>37</v>
      </c>
      <c r="AC3" s="35" t="s">
        <v>38</v>
      </c>
      <c r="AD3" s="35" t="s">
        <v>39</v>
      </c>
      <c r="AE3" s="35" t="s">
        <v>40</v>
      </c>
      <c r="AF3" s="35" t="s">
        <v>41</v>
      </c>
      <c r="AG3" s="35" t="s">
        <v>42</v>
      </c>
      <c r="AH3" s="36" t="s">
        <v>43</v>
      </c>
      <c r="AI3" s="36" t="s">
        <v>44</v>
      </c>
      <c r="AJ3" s="35" t="s">
        <v>45</v>
      </c>
      <c r="AK3" s="35" t="s">
        <v>46</v>
      </c>
      <c r="AL3" s="35" t="s">
        <v>47</v>
      </c>
      <c r="AM3" s="35" t="s">
        <v>48</v>
      </c>
      <c r="AN3" s="32" t="s">
        <v>49</v>
      </c>
      <c r="AO3" s="32" t="s">
        <v>50</v>
      </c>
      <c r="AP3" s="32" t="s">
        <v>51</v>
      </c>
      <c r="AQ3" s="37" t="s">
        <v>52</v>
      </c>
      <c r="AR3" s="37" t="s">
        <v>53</v>
      </c>
      <c r="AS3" s="37" t="s">
        <v>54</v>
      </c>
      <c r="AT3" s="34" t="s">
        <v>55</v>
      </c>
      <c r="AU3" s="34" t="s">
        <v>56</v>
      </c>
      <c r="AV3" s="34" t="s">
        <v>57</v>
      </c>
    </row>
    <row r="4" customFormat="false" ht="12.8" hidden="false" customHeight="false" outlineLevel="0" collapsed="false">
      <c r="A4" s="39" t="n">
        <v>3342</v>
      </c>
      <c r="B4" s="40" t="n">
        <v>20140930</v>
      </c>
      <c r="C4" s="39" t="n">
        <v>114148</v>
      </c>
      <c r="D4" s="40" t="n">
        <v>1</v>
      </c>
      <c r="E4" s="9" t="n">
        <v>-103.55</v>
      </c>
      <c r="F4" s="9" t="n">
        <v>47.58</v>
      </c>
      <c r="G4" s="9" t="n">
        <v>56804.05</v>
      </c>
      <c r="H4" s="9" t="n">
        <v>7.38</v>
      </c>
      <c r="I4" s="9" t="n">
        <v>0.12</v>
      </c>
      <c r="J4" s="9" t="n">
        <v>5.05</v>
      </c>
      <c r="K4" s="9" t="n">
        <v>5.7</v>
      </c>
      <c r="L4" s="16" t="n">
        <v>669</v>
      </c>
      <c r="M4" s="16" t="n">
        <v>1</v>
      </c>
      <c r="N4" s="9" t="n">
        <v>1.59</v>
      </c>
      <c r="O4" s="9" t="n">
        <v>1.59</v>
      </c>
      <c r="P4" s="9" t="n">
        <v>16.38</v>
      </c>
      <c r="Q4" s="9" t="n">
        <v>0</v>
      </c>
      <c r="R4" s="17" t="n">
        <v>2724</v>
      </c>
      <c r="S4" s="17" t="n">
        <v>2724</v>
      </c>
      <c r="T4" s="17" t="n">
        <v>0</v>
      </c>
      <c r="U4" s="9" t="n">
        <v>1.5879</v>
      </c>
      <c r="V4" s="9" t="n">
        <v>1.5879</v>
      </c>
      <c r="W4" s="9" t="n">
        <v>0</v>
      </c>
      <c r="X4" s="11" t="n">
        <v>25.0548</v>
      </c>
      <c r="Y4" s="11" t="n">
        <v>25.0548</v>
      </c>
      <c r="Z4" s="11" t="n">
        <v>0</v>
      </c>
      <c r="AA4" s="41" t="n">
        <v>-103.6</v>
      </c>
      <c r="AB4" s="41" t="n">
        <v>47.97</v>
      </c>
      <c r="AC4" s="41" t="n">
        <v>76358.54</v>
      </c>
      <c r="AD4" s="41" t="n">
        <v>7.38</v>
      </c>
      <c r="AE4" s="41" t="n">
        <v>0.12</v>
      </c>
      <c r="AF4" s="41" t="n">
        <v>5.15</v>
      </c>
      <c r="AG4" s="41" t="n">
        <v>6.5</v>
      </c>
      <c r="AH4" s="42" t="n">
        <v>604</v>
      </c>
      <c r="AI4" s="42" t="n">
        <v>1</v>
      </c>
      <c r="AJ4" s="41" t="n">
        <v>1.23</v>
      </c>
      <c r="AK4" s="41" t="n">
        <v>1.54</v>
      </c>
      <c r="AL4" s="41" t="n">
        <v>16.38</v>
      </c>
      <c r="AM4" s="41" t="n">
        <v>0</v>
      </c>
      <c r="AN4" s="17" t="n">
        <v>3690</v>
      </c>
      <c r="AO4" s="17" t="n">
        <v>2909</v>
      </c>
      <c r="AP4" s="17" t="n">
        <v>48</v>
      </c>
      <c r="AQ4" s="41" t="n">
        <v>1.2312</v>
      </c>
      <c r="AR4" s="41" t="n">
        <v>1.5247</v>
      </c>
      <c r="AS4" s="41" t="n">
        <v>2.0895</v>
      </c>
      <c r="AT4" s="11" t="n">
        <v>26.1149</v>
      </c>
      <c r="AU4" s="11" t="n">
        <v>25.4953</v>
      </c>
      <c r="AV4" s="11" t="n">
        <v>0.5765</v>
      </c>
    </row>
    <row r="5" customFormat="false" ht="12.8" hidden="false" customHeight="false" outlineLevel="0" collapsed="false">
      <c r="A5" s="39" t="n">
        <v>3634</v>
      </c>
      <c r="B5" s="40" t="n">
        <v>20141019</v>
      </c>
      <c r="C5" s="39" t="n">
        <v>60456</v>
      </c>
      <c r="D5" s="40" t="n">
        <v>1</v>
      </c>
      <c r="E5" s="9" t="n">
        <v>-95.93</v>
      </c>
      <c r="F5" s="9" t="n">
        <v>52.6</v>
      </c>
      <c r="G5" s="9" t="n">
        <v>53281.93</v>
      </c>
      <c r="H5" s="9" t="n">
        <v>6.75</v>
      </c>
      <c r="I5" s="9" t="n">
        <v>0</v>
      </c>
      <c r="J5" s="9" t="n">
        <v>4.1</v>
      </c>
      <c r="K5" s="9" t="n">
        <v>4.45</v>
      </c>
      <c r="L5" s="16" t="n">
        <v>286</v>
      </c>
      <c r="M5" s="16" t="n">
        <v>1</v>
      </c>
      <c r="N5" s="9" t="n">
        <v>0.78</v>
      </c>
      <c r="O5" s="9" t="n">
        <v>0.7</v>
      </c>
      <c r="P5" s="9" t="n">
        <v>17.15</v>
      </c>
      <c r="Q5" s="9" t="n">
        <v>0</v>
      </c>
      <c r="R5" s="17" t="n">
        <v>2838</v>
      </c>
      <c r="S5" s="17" t="n">
        <v>2838</v>
      </c>
      <c r="T5" s="17" t="n">
        <v>0</v>
      </c>
      <c r="U5" s="9" t="n">
        <v>0.7815</v>
      </c>
      <c r="V5" s="9" t="n">
        <v>0.7815</v>
      </c>
      <c r="W5" s="9" t="n">
        <v>0</v>
      </c>
      <c r="X5" s="11" t="n">
        <v>11.5665</v>
      </c>
      <c r="Y5" s="11" t="n">
        <v>11.5665</v>
      </c>
      <c r="Z5" s="11" t="n">
        <v>0</v>
      </c>
      <c r="AA5" s="41" t="n">
        <v>-95.95</v>
      </c>
      <c r="AB5" s="41" t="n">
        <v>52.6</v>
      </c>
      <c r="AC5" s="41" t="n">
        <v>61523.92</v>
      </c>
      <c r="AD5" s="41" t="n">
        <v>6.75</v>
      </c>
      <c r="AE5" s="41" t="n">
        <v>0</v>
      </c>
      <c r="AF5" s="41" t="n">
        <v>4.35</v>
      </c>
      <c r="AG5" s="41" t="n">
        <v>4.45</v>
      </c>
      <c r="AH5" s="42" t="n">
        <v>286</v>
      </c>
      <c r="AI5" s="42" t="n">
        <v>1</v>
      </c>
      <c r="AJ5" s="41" t="n">
        <v>0.7</v>
      </c>
      <c r="AK5" s="41" t="n">
        <v>0.76</v>
      </c>
      <c r="AL5" s="41" t="n">
        <v>17.15</v>
      </c>
      <c r="AM5" s="41" t="n">
        <v>0</v>
      </c>
      <c r="AN5" s="17" t="n">
        <v>3277</v>
      </c>
      <c r="AO5" s="17" t="n">
        <v>2894</v>
      </c>
      <c r="AP5" s="17" t="n">
        <v>9</v>
      </c>
      <c r="AQ5" s="41" t="n">
        <v>0.699</v>
      </c>
      <c r="AR5" s="41" t="n">
        <v>0.7743</v>
      </c>
      <c r="AS5" s="41" t="n">
        <v>2.2903</v>
      </c>
      <c r="AT5" s="11" t="n">
        <v>11.9451</v>
      </c>
      <c r="AU5" s="11" t="n">
        <v>11.6858</v>
      </c>
      <c r="AV5" s="11" t="n">
        <v>0.1075</v>
      </c>
    </row>
    <row r="6" customFormat="false" ht="12.8" hidden="false" customHeight="false" outlineLevel="0" collapsed="false">
      <c r="A6" s="39" t="n">
        <v>3772</v>
      </c>
      <c r="B6" s="40" t="n">
        <v>20141028</v>
      </c>
      <c r="C6" s="39" t="n">
        <v>25316</v>
      </c>
      <c r="D6" s="40" t="n">
        <v>1</v>
      </c>
      <c r="E6" s="9" t="n">
        <v>-93.05</v>
      </c>
      <c r="F6" s="9" t="n">
        <v>48.35</v>
      </c>
      <c r="G6" s="9" t="n">
        <v>59512.04</v>
      </c>
      <c r="H6" s="9" t="n">
        <v>7.12</v>
      </c>
      <c r="I6" s="9" t="n">
        <v>0</v>
      </c>
      <c r="J6" s="9" t="n">
        <v>5.15</v>
      </c>
      <c r="K6" s="9" t="n">
        <v>3.45</v>
      </c>
      <c r="L6" s="16" t="n">
        <v>374</v>
      </c>
      <c r="M6" s="16" t="n">
        <v>1</v>
      </c>
      <c r="N6" s="9" t="n">
        <v>1.09</v>
      </c>
      <c r="O6" s="9" t="n">
        <v>1.82</v>
      </c>
      <c r="P6" s="9" t="n">
        <v>56</v>
      </c>
      <c r="Q6" s="9" t="n">
        <v>0</v>
      </c>
      <c r="R6" s="17" t="n">
        <v>2897</v>
      </c>
      <c r="S6" s="17" t="n">
        <v>2897</v>
      </c>
      <c r="T6" s="17" t="n">
        <v>0</v>
      </c>
      <c r="U6" s="9" t="n">
        <v>1.0915</v>
      </c>
      <c r="V6" s="9" t="n">
        <v>1.0915</v>
      </c>
      <c r="W6" s="9" t="n">
        <v>0</v>
      </c>
      <c r="X6" s="11" t="n">
        <v>18.0441</v>
      </c>
      <c r="Y6" s="11" t="n">
        <v>18.0441</v>
      </c>
      <c r="Z6" s="11" t="n">
        <v>0</v>
      </c>
      <c r="AA6" s="41" t="n">
        <v>-93.02</v>
      </c>
      <c r="AB6" s="41" t="n">
        <v>48.4</v>
      </c>
      <c r="AC6" s="41" t="n">
        <v>69571.2</v>
      </c>
      <c r="AD6" s="41" t="n">
        <v>7.12</v>
      </c>
      <c r="AE6" s="41" t="n">
        <v>0</v>
      </c>
      <c r="AF6" s="41" t="n">
        <v>5.2</v>
      </c>
      <c r="AG6" s="41" t="n">
        <v>3.65</v>
      </c>
      <c r="AH6" s="42" t="n">
        <v>351</v>
      </c>
      <c r="AI6" s="42" t="n">
        <v>1</v>
      </c>
      <c r="AJ6" s="41" t="n">
        <v>0.96</v>
      </c>
      <c r="AK6" s="41" t="n">
        <v>1.73</v>
      </c>
      <c r="AL6" s="41" t="n">
        <v>56</v>
      </c>
      <c r="AM6" s="41" t="n">
        <v>0</v>
      </c>
      <c r="AN6" s="17" t="n">
        <v>3390</v>
      </c>
      <c r="AO6" s="17" t="n">
        <v>2924</v>
      </c>
      <c r="AP6" s="17" t="n">
        <v>55</v>
      </c>
      <c r="AQ6" s="41" t="n">
        <v>0.9626</v>
      </c>
      <c r="AR6" s="41" t="n">
        <v>1.085</v>
      </c>
      <c r="AS6" s="41" t="n">
        <v>1.6001</v>
      </c>
      <c r="AT6" s="11" t="n">
        <v>18.6027</v>
      </c>
      <c r="AU6" s="11" t="n">
        <v>18.0857</v>
      </c>
      <c r="AV6" s="11" t="n">
        <v>0.5017</v>
      </c>
    </row>
    <row r="7" customFormat="false" ht="12.8" hidden="false" customHeight="false" outlineLevel="0" collapsed="false">
      <c r="A7" s="39" t="n">
        <v>3885</v>
      </c>
      <c r="B7" s="40" t="n">
        <v>20141104</v>
      </c>
      <c r="C7" s="39" t="n">
        <v>92749</v>
      </c>
      <c r="D7" s="40" t="n">
        <v>1</v>
      </c>
      <c r="E7" s="9" t="n">
        <v>-95.6</v>
      </c>
      <c r="F7" s="9" t="n">
        <v>36.65</v>
      </c>
      <c r="G7" s="9" t="n">
        <v>57014.34</v>
      </c>
      <c r="H7" s="9" t="n">
        <v>8.12</v>
      </c>
      <c r="I7" s="9" t="n">
        <v>0</v>
      </c>
      <c r="J7" s="9" t="n">
        <v>3.75</v>
      </c>
      <c r="K7" s="9" t="n">
        <v>3.55</v>
      </c>
      <c r="L7" s="16" t="n">
        <v>200</v>
      </c>
      <c r="M7" s="16" t="n">
        <v>1</v>
      </c>
      <c r="N7" s="9" t="n">
        <v>2.34</v>
      </c>
      <c r="O7" s="9" t="n">
        <v>2.63</v>
      </c>
      <c r="P7" s="9" t="n">
        <v>26.64</v>
      </c>
      <c r="Q7" s="9" t="n">
        <v>0</v>
      </c>
      <c r="R7" s="17" t="n">
        <v>2299</v>
      </c>
      <c r="S7" s="17" t="n">
        <v>2299</v>
      </c>
      <c r="T7" s="17" t="n">
        <v>0</v>
      </c>
      <c r="U7" s="9" t="n">
        <v>2.3417</v>
      </c>
      <c r="V7" s="9" t="n">
        <v>2.3417</v>
      </c>
      <c r="W7" s="9" t="n">
        <v>0</v>
      </c>
      <c r="X7" s="11" t="n">
        <v>37.086</v>
      </c>
      <c r="Y7" s="11" t="n">
        <v>37.086</v>
      </c>
      <c r="Z7" s="11" t="n">
        <v>0</v>
      </c>
      <c r="AA7" s="41" t="n">
        <v>-95.65</v>
      </c>
      <c r="AB7" s="41" t="n">
        <v>36.83</v>
      </c>
      <c r="AC7" s="41" t="n">
        <v>84126.73</v>
      </c>
      <c r="AD7" s="41" t="n">
        <v>8.12</v>
      </c>
      <c r="AE7" s="41" t="n">
        <v>0</v>
      </c>
      <c r="AF7" s="41" t="n">
        <v>3.85</v>
      </c>
      <c r="AG7" s="41" t="n">
        <v>3.9</v>
      </c>
      <c r="AH7" s="42" t="n">
        <v>219</v>
      </c>
      <c r="AI7" s="42" t="n">
        <v>1</v>
      </c>
      <c r="AJ7" s="41" t="n">
        <v>2.17</v>
      </c>
      <c r="AK7" s="41" t="n">
        <v>4.09</v>
      </c>
      <c r="AL7" s="41" t="n">
        <v>67.69</v>
      </c>
      <c r="AM7" s="41" t="n">
        <v>0</v>
      </c>
      <c r="AN7" s="17" t="n">
        <v>3400</v>
      </c>
      <c r="AO7" s="17" t="n">
        <v>2342</v>
      </c>
      <c r="AP7" s="17" t="n">
        <v>188</v>
      </c>
      <c r="AQ7" s="41" t="n">
        <v>2.1732</v>
      </c>
      <c r="AR7" s="41" t="n">
        <v>2.3168</v>
      </c>
      <c r="AS7" s="41" t="n">
        <v>10.2273</v>
      </c>
      <c r="AT7" s="11" t="n">
        <v>50.7838</v>
      </c>
      <c r="AU7" s="11" t="n">
        <v>37.2939</v>
      </c>
      <c r="AV7" s="11" t="n">
        <v>13.2152</v>
      </c>
    </row>
    <row r="8" customFormat="false" ht="12.8" hidden="false" customHeight="false" outlineLevel="0" collapsed="false">
      <c r="A8" s="39" t="n">
        <v>3941</v>
      </c>
      <c r="B8" s="40" t="n">
        <v>20141107</v>
      </c>
      <c r="C8" s="39" t="n">
        <v>232630</v>
      </c>
      <c r="D8" s="40" t="n">
        <v>1</v>
      </c>
      <c r="E8" s="9" t="n">
        <v>-90.5</v>
      </c>
      <c r="F8" s="9" t="n">
        <v>47.72</v>
      </c>
      <c r="G8" s="9" t="n">
        <v>78640.52</v>
      </c>
      <c r="H8" s="9" t="n">
        <v>6.62</v>
      </c>
      <c r="I8" s="9" t="n">
        <v>0</v>
      </c>
      <c r="J8" s="9" t="n">
        <v>5.55</v>
      </c>
      <c r="K8" s="9" t="n">
        <v>6.2</v>
      </c>
      <c r="L8" s="16" t="n">
        <v>275</v>
      </c>
      <c r="M8" s="16" t="n">
        <v>1</v>
      </c>
      <c r="N8" s="9" t="n">
        <v>0.71</v>
      </c>
      <c r="O8" s="9" t="n">
        <v>0.7</v>
      </c>
      <c r="P8" s="9" t="n">
        <v>8.58</v>
      </c>
      <c r="Q8" s="9" t="n">
        <v>0</v>
      </c>
      <c r="R8" s="17" t="n">
        <v>3782</v>
      </c>
      <c r="S8" s="17" t="n">
        <v>3782</v>
      </c>
      <c r="T8" s="17" t="n">
        <v>0</v>
      </c>
      <c r="U8" s="9" t="n">
        <v>0.7061</v>
      </c>
      <c r="V8" s="9" t="n">
        <v>0.7061</v>
      </c>
      <c r="W8" s="9" t="n">
        <v>0</v>
      </c>
      <c r="X8" s="11" t="n">
        <v>15.4245</v>
      </c>
      <c r="Y8" s="11" t="n">
        <v>15.4245</v>
      </c>
      <c r="Z8" s="11" t="n">
        <v>0</v>
      </c>
      <c r="AA8" s="41" t="n">
        <v>-90.47</v>
      </c>
      <c r="AB8" s="41" t="n">
        <v>47.72</v>
      </c>
      <c r="AC8" s="41" t="n">
        <v>86978.65</v>
      </c>
      <c r="AD8" s="41" t="n">
        <v>6.62</v>
      </c>
      <c r="AE8" s="41" t="n">
        <v>0</v>
      </c>
      <c r="AF8" s="41" t="n">
        <v>6</v>
      </c>
      <c r="AG8" s="41" t="n">
        <v>6.2</v>
      </c>
      <c r="AH8" s="42" t="n">
        <v>275</v>
      </c>
      <c r="AI8" s="42" t="n">
        <v>1</v>
      </c>
      <c r="AJ8" s="41" t="n">
        <v>0.64</v>
      </c>
      <c r="AK8" s="41" t="n">
        <v>0.7</v>
      </c>
      <c r="AL8" s="41" t="n">
        <v>8.58</v>
      </c>
      <c r="AM8" s="41" t="n">
        <v>0</v>
      </c>
      <c r="AN8" s="17" t="n">
        <v>4183</v>
      </c>
      <c r="AO8" s="17" t="n">
        <v>3798</v>
      </c>
      <c r="AP8" s="17" t="n">
        <v>10</v>
      </c>
      <c r="AQ8" s="41" t="n">
        <v>0.642</v>
      </c>
      <c r="AR8" s="41" t="n">
        <v>0.705</v>
      </c>
      <c r="AS8" s="41" t="n">
        <v>0.5237</v>
      </c>
      <c r="AT8" s="11" t="n">
        <v>15.5108</v>
      </c>
      <c r="AU8" s="11" t="n">
        <v>15.4647</v>
      </c>
      <c r="AV8" s="11" t="n">
        <v>0.0302</v>
      </c>
    </row>
    <row r="9" customFormat="false" ht="12.8" hidden="false" customHeight="false" outlineLevel="0" collapsed="false">
      <c r="A9" s="39" t="n">
        <v>3977</v>
      </c>
      <c r="B9" s="40" t="n">
        <v>20141110</v>
      </c>
      <c r="C9" s="39" t="n">
        <v>71911</v>
      </c>
      <c r="D9" s="40" t="n">
        <v>1</v>
      </c>
      <c r="E9" s="9" t="n">
        <v>-97.53</v>
      </c>
      <c r="F9" s="9" t="n">
        <v>45.17</v>
      </c>
      <c r="G9" s="9" t="n">
        <v>55696.17</v>
      </c>
      <c r="H9" s="9" t="n">
        <v>5.62</v>
      </c>
      <c r="I9" s="9" t="n">
        <v>0</v>
      </c>
      <c r="J9" s="9" t="n">
        <v>6</v>
      </c>
      <c r="K9" s="9" t="n">
        <v>3.4</v>
      </c>
      <c r="L9" s="16" t="n">
        <v>560</v>
      </c>
      <c r="M9" s="16" t="n">
        <v>1</v>
      </c>
      <c r="N9" s="9" t="n">
        <v>0.55</v>
      </c>
      <c r="O9" s="9" t="n">
        <v>0.63</v>
      </c>
      <c r="P9" s="9" t="n">
        <v>19.05</v>
      </c>
      <c r="Q9" s="9" t="n">
        <v>0</v>
      </c>
      <c r="R9" s="17" t="n">
        <v>2556</v>
      </c>
      <c r="S9" s="17" t="n">
        <v>2556</v>
      </c>
      <c r="T9" s="17" t="n">
        <v>0</v>
      </c>
      <c r="U9" s="9" t="n">
        <v>0.5539</v>
      </c>
      <c r="V9" s="9" t="n">
        <v>0.5539</v>
      </c>
      <c r="W9" s="9" t="n">
        <v>0</v>
      </c>
      <c r="X9" s="11" t="n">
        <v>8.5699</v>
      </c>
      <c r="Y9" s="11" t="n">
        <v>8.5699</v>
      </c>
      <c r="Z9" s="11" t="n">
        <v>0</v>
      </c>
      <c r="AA9" s="41" t="n">
        <v>-97.53</v>
      </c>
      <c r="AB9" s="41" t="n">
        <v>45.15</v>
      </c>
      <c r="AC9" s="41" t="n">
        <v>67557.97</v>
      </c>
      <c r="AD9" s="41" t="n">
        <v>5.62</v>
      </c>
      <c r="AE9" s="41" t="n">
        <v>0</v>
      </c>
      <c r="AF9" s="41" t="n">
        <v>6</v>
      </c>
      <c r="AG9" s="41" t="n">
        <v>3.55</v>
      </c>
      <c r="AH9" s="42" t="n">
        <v>560</v>
      </c>
      <c r="AI9" s="42" t="n">
        <v>1</v>
      </c>
      <c r="AJ9" s="41" t="n">
        <v>0.47</v>
      </c>
      <c r="AK9" s="41" t="n">
        <v>0.62</v>
      </c>
      <c r="AL9" s="41" t="n">
        <v>19.05</v>
      </c>
      <c r="AM9" s="41" t="n">
        <v>0</v>
      </c>
      <c r="AN9" s="17" t="n">
        <v>3099</v>
      </c>
      <c r="AO9" s="17" t="n">
        <v>2601</v>
      </c>
      <c r="AP9" s="17" t="n">
        <v>11</v>
      </c>
      <c r="AQ9" s="41" t="n">
        <v>0.467</v>
      </c>
      <c r="AR9" s="41" t="n">
        <v>0.5504</v>
      </c>
      <c r="AS9" s="41" t="n">
        <v>1.0822</v>
      </c>
      <c r="AT9" s="11" t="n">
        <v>8.7633</v>
      </c>
      <c r="AU9" s="11" t="n">
        <v>8.6686</v>
      </c>
      <c r="AV9" s="11" t="n">
        <v>0.0721</v>
      </c>
    </row>
    <row r="10" customFormat="false" ht="12.8" hidden="false" customHeight="false" outlineLevel="0" collapsed="false">
      <c r="A10" s="39" t="n">
        <v>4079</v>
      </c>
      <c r="B10" s="40" t="n">
        <v>20141116</v>
      </c>
      <c r="C10" s="39" t="n">
        <v>201217</v>
      </c>
      <c r="D10" s="40" t="n">
        <v>1</v>
      </c>
      <c r="E10" s="9" t="n">
        <v>-90</v>
      </c>
      <c r="F10" s="9" t="n">
        <v>38.28</v>
      </c>
      <c r="G10" s="9" t="n">
        <v>59768.16</v>
      </c>
      <c r="H10" s="9" t="n">
        <v>5.5</v>
      </c>
      <c r="I10" s="9" t="n">
        <v>0</v>
      </c>
      <c r="J10" s="9" t="n">
        <v>6.95</v>
      </c>
      <c r="K10" s="9" t="n">
        <v>5.1</v>
      </c>
      <c r="L10" s="16" t="n">
        <v>127</v>
      </c>
      <c r="M10" s="16" t="n">
        <v>1</v>
      </c>
      <c r="N10" s="9" t="n">
        <v>0.54</v>
      </c>
      <c r="O10" s="9" t="n">
        <v>0.36</v>
      </c>
      <c r="P10" s="9" t="n">
        <v>9.88</v>
      </c>
      <c r="Q10" s="9" t="n">
        <v>0</v>
      </c>
      <c r="R10" s="17" t="n">
        <v>2463</v>
      </c>
      <c r="S10" s="17" t="n">
        <v>2463</v>
      </c>
      <c r="T10" s="17" t="n">
        <v>0</v>
      </c>
      <c r="U10" s="9" t="n">
        <v>0.5427</v>
      </c>
      <c r="V10" s="9" t="n">
        <v>0.5427</v>
      </c>
      <c r="W10" s="9" t="n">
        <v>0</v>
      </c>
      <c r="X10" s="11" t="n">
        <v>9.0104</v>
      </c>
      <c r="Y10" s="11" t="n">
        <v>9.0104</v>
      </c>
      <c r="Z10" s="11" t="n">
        <v>0</v>
      </c>
      <c r="AA10" s="41" t="n">
        <v>-90.05</v>
      </c>
      <c r="AB10" s="41" t="n">
        <v>38.25</v>
      </c>
      <c r="AC10" s="41" t="n">
        <v>71683.37</v>
      </c>
      <c r="AD10" s="41" t="n">
        <v>5.5</v>
      </c>
      <c r="AE10" s="41" t="n">
        <v>0</v>
      </c>
      <c r="AF10" s="41" t="n">
        <v>7.05</v>
      </c>
      <c r="AG10" s="41" t="n">
        <v>5.25</v>
      </c>
      <c r="AH10" s="42" t="n">
        <v>133</v>
      </c>
      <c r="AI10" s="42" t="n">
        <v>1</v>
      </c>
      <c r="AJ10" s="41" t="n">
        <v>0.46</v>
      </c>
      <c r="AK10" s="41" t="n">
        <v>0.38</v>
      </c>
      <c r="AL10" s="41" t="n">
        <v>9.88</v>
      </c>
      <c r="AM10" s="41" t="n">
        <v>0</v>
      </c>
      <c r="AN10" s="17" t="n">
        <v>2953</v>
      </c>
      <c r="AO10" s="17" t="n">
        <v>2487</v>
      </c>
      <c r="AP10" s="17" t="n">
        <v>11</v>
      </c>
      <c r="AQ10" s="41" t="n">
        <v>0.4585</v>
      </c>
      <c r="AR10" s="41" t="n">
        <v>0.5418</v>
      </c>
      <c r="AS10" s="41" t="n">
        <v>0.3497</v>
      </c>
      <c r="AT10" s="11" t="n">
        <v>9.1307</v>
      </c>
      <c r="AU10" s="11" t="n">
        <v>9.0861</v>
      </c>
      <c r="AV10" s="11" t="n">
        <v>0.0259</v>
      </c>
    </row>
    <row r="11" customFormat="false" ht="12.8" hidden="false" customHeight="false" outlineLevel="0" collapsed="false">
      <c r="A11" s="39" t="n">
        <v>9203</v>
      </c>
      <c r="B11" s="40" t="n">
        <v>20151012</v>
      </c>
      <c r="C11" s="39" t="n">
        <v>43826</v>
      </c>
      <c r="D11" s="40" t="n">
        <v>1</v>
      </c>
      <c r="E11" s="9" t="n">
        <v>-98.43</v>
      </c>
      <c r="F11" s="9" t="n">
        <v>51.75</v>
      </c>
      <c r="G11" s="9" t="n">
        <v>112887.27</v>
      </c>
      <c r="H11" s="9" t="n">
        <v>9.62</v>
      </c>
      <c r="I11" s="9" t="n">
        <v>0</v>
      </c>
      <c r="J11" s="9" t="n">
        <v>8.4</v>
      </c>
      <c r="K11" s="9" t="n">
        <v>5.75</v>
      </c>
      <c r="L11" s="16" t="n">
        <v>244</v>
      </c>
      <c r="M11" s="16" t="n">
        <v>1</v>
      </c>
      <c r="N11" s="9" t="n">
        <v>3.16</v>
      </c>
      <c r="O11" s="9" t="n">
        <v>6.65</v>
      </c>
      <c r="P11" s="9" t="n">
        <v>183.56</v>
      </c>
      <c r="Q11" s="9" t="n">
        <v>0</v>
      </c>
      <c r="R11" s="17" t="n">
        <v>5899</v>
      </c>
      <c r="S11" s="17" t="n">
        <v>5899</v>
      </c>
      <c r="T11" s="17" t="n">
        <v>0</v>
      </c>
      <c r="U11" s="9" t="n">
        <v>3.164</v>
      </c>
      <c r="V11" s="9" t="n">
        <v>3.164</v>
      </c>
      <c r="W11" s="9" t="n">
        <v>0</v>
      </c>
      <c r="X11" s="11" t="n">
        <v>99.2164</v>
      </c>
      <c r="Y11" s="11" t="n">
        <v>99.2164</v>
      </c>
      <c r="Z11" s="11" t="n">
        <v>0</v>
      </c>
      <c r="AA11" s="41" t="n">
        <v>-98.35</v>
      </c>
      <c r="AB11" s="41" t="n">
        <v>51.6</v>
      </c>
      <c r="AC11" s="41" t="n">
        <v>128122.71</v>
      </c>
      <c r="AD11" s="41" t="n">
        <v>9.62</v>
      </c>
      <c r="AE11" s="41" t="n">
        <v>0</v>
      </c>
      <c r="AF11" s="41" t="n">
        <v>8.55</v>
      </c>
      <c r="AG11" s="41" t="n">
        <v>6.25</v>
      </c>
      <c r="AH11" s="42" t="n">
        <v>261</v>
      </c>
      <c r="AI11" s="42" t="n">
        <v>1</v>
      </c>
      <c r="AJ11" s="41" t="n">
        <v>2.94</v>
      </c>
      <c r="AK11" s="41" t="n">
        <v>6.77</v>
      </c>
      <c r="AL11" s="41" t="n">
        <v>183.56</v>
      </c>
      <c r="AM11" s="41" t="n">
        <v>0</v>
      </c>
      <c r="AN11" s="17" t="n">
        <v>6673</v>
      </c>
      <c r="AO11" s="17" t="n">
        <v>5942</v>
      </c>
      <c r="AP11" s="17" t="n">
        <v>141</v>
      </c>
      <c r="AQ11" s="41" t="n">
        <v>2.9405</v>
      </c>
      <c r="AR11" s="41" t="n">
        <v>3.1442</v>
      </c>
      <c r="AS11" s="41" t="n">
        <v>6.6283</v>
      </c>
      <c r="AT11" s="11" t="n">
        <v>104.6511</v>
      </c>
      <c r="AU11" s="11" t="n">
        <v>99.6414</v>
      </c>
      <c r="AV11" s="11" t="n">
        <v>4.9845</v>
      </c>
    </row>
    <row r="12" customFormat="false" ht="12.8" hidden="false" customHeight="false" outlineLevel="0" collapsed="false">
      <c r="A12" s="39" t="n">
        <v>9337</v>
      </c>
      <c r="B12" s="40" t="n">
        <v>20151020</v>
      </c>
      <c r="C12" s="39" t="n">
        <v>190359</v>
      </c>
      <c r="D12" s="40" t="n">
        <v>1</v>
      </c>
      <c r="E12" s="9" t="n">
        <v>-102.05</v>
      </c>
      <c r="F12" s="9" t="n">
        <v>51.07</v>
      </c>
      <c r="G12" s="9" t="n">
        <v>87143.49</v>
      </c>
      <c r="H12" s="9" t="n">
        <v>7</v>
      </c>
      <c r="I12" s="9" t="n">
        <v>0</v>
      </c>
      <c r="J12" s="9" t="n">
        <v>6.75</v>
      </c>
      <c r="K12" s="9" t="n">
        <v>6.1</v>
      </c>
      <c r="L12" s="16" t="n">
        <v>515</v>
      </c>
      <c r="M12" s="16" t="n">
        <v>1</v>
      </c>
      <c r="N12" s="9" t="n">
        <v>1.16</v>
      </c>
      <c r="O12" s="9" t="n">
        <v>3.41</v>
      </c>
      <c r="P12" s="9" t="n">
        <v>157.68</v>
      </c>
      <c r="Q12" s="9" t="n">
        <v>0</v>
      </c>
      <c r="R12" s="17" t="n">
        <v>4487</v>
      </c>
      <c r="S12" s="17" t="n">
        <v>4487</v>
      </c>
      <c r="T12" s="17" t="n">
        <v>0</v>
      </c>
      <c r="U12" s="9" t="n">
        <v>1.1606</v>
      </c>
      <c r="V12" s="9" t="n">
        <v>1.1606</v>
      </c>
      <c r="W12" s="9" t="n">
        <v>0</v>
      </c>
      <c r="X12" s="11" t="n">
        <v>28.0947</v>
      </c>
      <c r="Y12" s="11" t="n">
        <v>28.0947</v>
      </c>
      <c r="Z12" s="11" t="n">
        <v>0</v>
      </c>
      <c r="AA12" s="41" t="n">
        <v>-102.07</v>
      </c>
      <c r="AB12" s="41" t="n">
        <v>50.95</v>
      </c>
      <c r="AC12" s="41" t="n">
        <v>102470.82</v>
      </c>
      <c r="AD12" s="41" t="n">
        <v>7</v>
      </c>
      <c r="AE12" s="41" t="n">
        <v>0</v>
      </c>
      <c r="AF12" s="41" t="n">
        <v>7</v>
      </c>
      <c r="AG12" s="41" t="n">
        <v>6.55</v>
      </c>
      <c r="AH12" s="42" t="n">
        <v>533</v>
      </c>
      <c r="AI12" s="42" t="n">
        <v>1</v>
      </c>
      <c r="AJ12" s="41" t="n">
        <v>1.05</v>
      </c>
      <c r="AK12" s="41" t="n">
        <v>3.19</v>
      </c>
      <c r="AL12" s="41" t="n">
        <v>157.68</v>
      </c>
      <c r="AM12" s="41" t="n">
        <v>0</v>
      </c>
      <c r="AN12" s="17" t="n">
        <v>5262</v>
      </c>
      <c r="AO12" s="17" t="n">
        <v>4564</v>
      </c>
      <c r="AP12" s="17" t="n">
        <v>134</v>
      </c>
      <c r="AQ12" s="41" t="n">
        <v>1.0465</v>
      </c>
      <c r="AR12" s="41" t="n">
        <v>1.1485</v>
      </c>
      <c r="AS12" s="41" t="n">
        <v>1.7742</v>
      </c>
      <c r="AT12" s="11" t="n">
        <v>29.7886</v>
      </c>
      <c r="AU12" s="11" t="n">
        <v>28.3546</v>
      </c>
      <c r="AV12" s="11" t="n">
        <v>1.286</v>
      </c>
    </row>
    <row r="13" customFormat="false" ht="12.8" hidden="false" customHeight="false" outlineLevel="0" collapsed="false">
      <c r="A13" s="39" t="n">
        <v>9383</v>
      </c>
      <c r="B13" s="40" t="n">
        <v>20151023</v>
      </c>
      <c r="C13" s="39" t="n">
        <v>180557</v>
      </c>
      <c r="D13" s="40" t="n">
        <v>1</v>
      </c>
      <c r="E13" s="9" t="n">
        <v>-95.15</v>
      </c>
      <c r="F13" s="9" t="n">
        <v>52.95</v>
      </c>
      <c r="G13" s="9" t="n">
        <v>76638.22</v>
      </c>
      <c r="H13" s="9" t="n">
        <v>5.75</v>
      </c>
      <c r="I13" s="9" t="n">
        <v>0</v>
      </c>
      <c r="J13" s="9" t="n">
        <v>10.25</v>
      </c>
      <c r="K13" s="9" t="n">
        <v>7.95</v>
      </c>
      <c r="L13" s="16" t="n">
        <v>305</v>
      </c>
      <c r="M13" s="16" t="n">
        <v>1</v>
      </c>
      <c r="N13" s="9" t="n">
        <v>0.78</v>
      </c>
      <c r="O13" s="9" t="n">
        <v>1.04</v>
      </c>
      <c r="P13" s="9" t="n">
        <v>30.55</v>
      </c>
      <c r="Q13" s="9" t="n">
        <v>0</v>
      </c>
      <c r="R13" s="17" t="n">
        <v>4115</v>
      </c>
      <c r="S13" s="17" t="n">
        <v>4115</v>
      </c>
      <c r="T13" s="17" t="n">
        <v>0</v>
      </c>
      <c r="U13" s="9" t="n">
        <v>0.7822</v>
      </c>
      <c r="V13" s="9" t="n">
        <v>0.7822</v>
      </c>
      <c r="W13" s="9" t="n">
        <v>0</v>
      </c>
      <c r="X13" s="11" t="n">
        <v>16.6515</v>
      </c>
      <c r="Y13" s="11" t="n">
        <v>16.6515</v>
      </c>
      <c r="Z13" s="11" t="n">
        <v>0</v>
      </c>
      <c r="AA13" s="41" t="n">
        <v>-89.68</v>
      </c>
      <c r="AB13" s="41" t="n">
        <v>54.97</v>
      </c>
      <c r="AC13" s="41" t="n">
        <v>172173.94</v>
      </c>
      <c r="AD13" s="41" t="n">
        <v>5.75</v>
      </c>
      <c r="AE13" s="41" t="n">
        <v>0</v>
      </c>
      <c r="AF13" s="41" t="n">
        <v>21.5</v>
      </c>
      <c r="AG13" s="41" t="n">
        <v>12</v>
      </c>
      <c r="AH13" s="42" t="n">
        <v>82</v>
      </c>
      <c r="AI13" s="42" t="n">
        <v>1</v>
      </c>
      <c r="AJ13" s="41" t="n">
        <v>0.69</v>
      </c>
      <c r="AK13" s="41" t="n">
        <v>1.1</v>
      </c>
      <c r="AL13" s="41" t="n">
        <v>30.55</v>
      </c>
      <c r="AM13" s="41" t="n">
        <v>0</v>
      </c>
      <c r="AN13" s="17" t="n">
        <v>9705</v>
      </c>
      <c r="AO13" s="17" t="n">
        <v>7670</v>
      </c>
      <c r="AP13" s="17" t="n">
        <v>86</v>
      </c>
      <c r="AQ13" s="41" t="n">
        <v>0.6908</v>
      </c>
      <c r="AR13" s="41" t="n">
        <v>0.8346</v>
      </c>
      <c r="AS13" s="41" t="n">
        <v>3.0682</v>
      </c>
      <c r="AT13" s="11" t="n">
        <v>33.0381</v>
      </c>
      <c r="AU13" s="11" t="n">
        <v>31.5466</v>
      </c>
      <c r="AV13" s="11" t="n">
        <v>1.3003</v>
      </c>
    </row>
    <row r="14" customFormat="false" ht="12.8" hidden="false" customHeight="false" outlineLevel="0" collapsed="false">
      <c r="A14" s="39" t="n">
        <v>9449</v>
      </c>
      <c r="B14" s="40" t="n">
        <v>20151028</v>
      </c>
      <c r="C14" s="39" t="n">
        <v>1024</v>
      </c>
      <c r="D14" s="40" t="n">
        <v>1</v>
      </c>
      <c r="E14" s="9" t="n">
        <v>-90.93</v>
      </c>
      <c r="F14" s="9" t="n">
        <v>41.7</v>
      </c>
      <c r="G14" s="9" t="n">
        <v>156615.23</v>
      </c>
      <c r="H14" s="9" t="n">
        <v>13</v>
      </c>
      <c r="I14" s="9" t="n">
        <v>0</v>
      </c>
      <c r="J14" s="9" t="n">
        <v>7.8</v>
      </c>
      <c r="K14" s="9" t="n">
        <v>7.55</v>
      </c>
      <c r="L14" s="16" t="n">
        <v>240</v>
      </c>
      <c r="M14" s="16" t="n">
        <v>1</v>
      </c>
      <c r="N14" s="9" t="n">
        <v>2.25</v>
      </c>
      <c r="O14" s="9" t="n">
        <v>2.11</v>
      </c>
      <c r="P14" s="9" t="n">
        <v>32.22</v>
      </c>
      <c r="Q14" s="9" t="n">
        <v>0</v>
      </c>
      <c r="R14" s="17" t="n">
        <v>6786</v>
      </c>
      <c r="S14" s="17" t="n">
        <v>6786</v>
      </c>
      <c r="T14" s="17" t="n">
        <v>0</v>
      </c>
      <c r="U14" s="9" t="n">
        <v>2.2496</v>
      </c>
      <c r="V14" s="9" t="n">
        <v>2.2496</v>
      </c>
      <c r="W14" s="9" t="n">
        <v>0</v>
      </c>
      <c r="X14" s="11" t="n">
        <v>97.867</v>
      </c>
      <c r="Y14" s="11" t="n">
        <v>97.867</v>
      </c>
      <c r="Z14" s="11" t="n">
        <v>0</v>
      </c>
      <c r="AA14" s="41" t="n">
        <v>-90.88</v>
      </c>
      <c r="AB14" s="41" t="n">
        <v>41.72</v>
      </c>
      <c r="AC14" s="41" t="n">
        <v>177179.12</v>
      </c>
      <c r="AD14" s="41" t="n">
        <v>13</v>
      </c>
      <c r="AE14" s="41" t="n">
        <v>0</v>
      </c>
      <c r="AF14" s="41" t="n">
        <v>7.9</v>
      </c>
      <c r="AG14" s="41" t="n">
        <v>7.6</v>
      </c>
      <c r="AH14" s="42" t="n">
        <v>240</v>
      </c>
      <c r="AI14" s="42" t="n">
        <v>1</v>
      </c>
      <c r="AJ14" s="41" t="n">
        <v>2.09</v>
      </c>
      <c r="AK14" s="41" t="n">
        <v>2.14</v>
      </c>
      <c r="AL14" s="41" t="n">
        <v>32.22</v>
      </c>
      <c r="AM14" s="41" t="n">
        <v>0</v>
      </c>
      <c r="AN14" s="17" t="n">
        <v>7680</v>
      </c>
      <c r="AO14" s="17" t="n">
        <v>6846</v>
      </c>
      <c r="AP14" s="17" t="n">
        <v>291</v>
      </c>
      <c r="AQ14" s="41" t="n">
        <v>2.0944</v>
      </c>
      <c r="AR14" s="41" t="n">
        <v>2.234</v>
      </c>
      <c r="AS14" s="41" t="n">
        <v>2.6945</v>
      </c>
      <c r="AT14" s="11" t="n">
        <v>103.0802</v>
      </c>
      <c r="AU14" s="11" t="n">
        <v>98.0116</v>
      </c>
      <c r="AV14" s="11" t="n">
        <v>5.0249</v>
      </c>
    </row>
    <row r="15" customFormat="false" ht="12.8" hidden="false" customHeight="false" outlineLevel="0" collapsed="false">
      <c r="A15" s="39" t="n">
        <v>9490</v>
      </c>
      <c r="B15" s="40" t="n">
        <v>20151030</v>
      </c>
      <c r="C15" s="39" t="n">
        <v>150406</v>
      </c>
      <c r="D15" s="40" t="n">
        <v>1</v>
      </c>
      <c r="E15" s="9" t="n">
        <v>-100.77</v>
      </c>
      <c r="F15" s="9" t="n">
        <v>35.57</v>
      </c>
      <c r="G15" s="9" t="n">
        <v>55939.69</v>
      </c>
      <c r="H15" s="9" t="n">
        <v>9.12</v>
      </c>
      <c r="I15" s="9" t="n">
        <v>0</v>
      </c>
      <c r="J15" s="9" t="n">
        <v>4.4</v>
      </c>
      <c r="K15" s="9" t="n">
        <v>4.5</v>
      </c>
      <c r="L15" s="16" t="n">
        <v>955</v>
      </c>
      <c r="M15" s="16" t="n">
        <v>1</v>
      </c>
      <c r="N15" s="9" t="n">
        <v>2.43</v>
      </c>
      <c r="O15" s="9" t="n">
        <v>3.61</v>
      </c>
      <c r="P15" s="9" t="n">
        <v>68.41</v>
      </c>
      <c r="Q15" s="9" t="n">
        <v>0</v>
      </c>
      <c r="R15" s="17" t="n">
        <v>2225</v>
      </c>
      <c r="S15" s="17" t="n">
        <v>2225</v>
      </c>
      <c r="T15" s="17" t="n">
        <v>0</v>
      </c>
      <c r="U15" s="9" t="n">
        <v>2.4333</v>
      </c>
      <c r="V15" s="9" t="n">
        <v>2.4333</v>
      </c>
      <c r="W15" s="9" t="n">
        <v>0</v>
      </c>
      <c r="X15" s="11" t="n">
        <v>37.8104</v>
      </c>
      <c r="Y15" s="11" t="n">
        <v>37.8104</v>
      </c>
      <c r="Z15" s="11" t="n">
        <v>0</v>
      </c>
      <c r="AA15" s="41" t="n">
        <v>-99.85</v>
      </c>
      <c r="AB15" s="41" t="n">
        <v>35.75</v>
      </c>
      <c r="AC15" s="41" t="n">
        <v>110380.09</v>
      </c>
      <c r="AD15" s="41" t="n">
        <v>9.12</v>
      </c>
      <c r="AE15" s="41" t="n">
        <v>0</v>
      </c>
      <c r="AF15" s="41" t="n">
        <v>6.25</v>
      </c>
      <c r="AG15" s="41" t="n">
        <v>6.95</v>
      </c>
      <c r="AH15" s="42" t="n">
        <v>686</v>
      </c>
      <c r="AI15" s="42" t="n">
        <v>1</v>
      </c>
      <c r="AJ15" s="41" t="n">
        <v>2.29</v>
      </c>
      <c r="AK15" s="41" t="n">
        <v>5.74</v>
      </c>
      <c r="AL15" s="41" t="n">
        <v>121.81</v>
      </c>
      <c r="AM15" s="41" t="n">
        <v>0</v>
      </c>
      <c r="AN15" s="17" t="n">
        <v>4400</v>
      </c>
      <c r="AO15" s="17" t="n">
        <v>2996</v>
      </c>
      <c r="AP15" s="17" t="n">
        <v>471</v>
      </c>
      <c r="AQ15" s="41" t="n">
        <v>2.2871</v>
      </c>
      <c r="AR15" s="41" t="n">
        <v>2.1496</v>
      </c>
      <c r="AS15" s="41" t="n">
        <v>7.6779</v>
      </c>
      <c r="AT15" s="11" t="n">
        <v>70.1237</v>
      </c>
      <c r="AU15" s="11" t="n">
        <v>44.8771</v>
      </c>
      <c r="AV15" s="11" t="n">
        <v>25.1998</v>
      </c>
    </row>
    <row r="16" customFormat="false" ht="12.8" hidden="false" customHeight="false" outlineLevel="0" collapsed="false">
      <c r="A16" s="39" t="n">
        <v>9751</v>
      </c>
      <c r="B16" s="40" t="n">
        <v>20151116</v>
      </c>
      <c r="C16" s="39" t="n">
        <v>94023</v>
      </c>
      <c r="D16" s="40" t="n">
        <v>1</v>
      </c>
      <c r="E16" s="9" t="n">
        <v>-93.3</v>
      </c>
      <c r="F16" s="9" t="n">
        <v>36.17</v>
      </c>
      <c r="G16" s="9" t="n">
        <v>109662.9</v>
      </c>
      <c r="H16" s="9" t="n">
        <v>9.5</v>
      </c>
      <c r="I16" s="9" t="n">
        <v>0</v>
      </c>
      <c r="J16" s="9" t="n">
        <v>6.65</v>
      </c>
      <c r="K16" s="9" t="n">
        <v>7.3</v>
      </c>
      <c r="L16" s="16" t="n">
        <v>620</v>
      </c>
      <c r="M16" s="16" t="n">
        <v>1</v>
      </c>
      <c r="N16" s="9" t="n">
        <v>1.51</v>
      </c>
      <c r="O16" s="9" t="n">
        <v>1.56</v>
      </c>
      <c r="P16" s="9" t="n">
        <v>20.11</v>
      </c>
      <c r="Q16" s="9" t="n">
        <v>0</v>
      </c>
      <c r="R16" s="17" t="n">
        <v>4395</v>
      </c>
      <c r="S16" s="17" t="n">
        <v>4395</v>
      </c>
      <c r="T16" s="17" t="n">
        <v>0</v>
      </c>
      <c r="U16" s="9" t="n">
        <v>1.5123</v>
      </c>
      <c r="V16" s="9" t="n">
        <v>1.5123</v>
      </c>
      <c r="W16" s="9" t="n">
        <v>0</v>
      </c>
      <c r="X16" s="11" t="n">
        <v>46.0682</v>
      </c>
      <c r="Y16" s="11" t="n">
        <v>46.0682</v>
      </c>
      <c r="Z16" s="11" t="n">
        <v>0</v>
      </c>
      <c r="AA16" s="41" t="n">
        <v>-93.27</v>
      </c>
      <c r="AB16" s="41" t="n">
        <v>36.2</v>
      </c>
      <c r="AC16" s="41" t="n">
        <v>134571.67</v>
      </c>
      <c r="AD16" s="41" t="n">
        <v>9.5</v>
      </c>
      <c r="AE16" s="41" t="n">
        <v>0</v>
      </c>
      <c r="AF16" s="41" t="n">
        <v>6.7</v>
      </c>
      <c r="AG16" s="41" t="n">
        <v>7.35</v>
      </c>
      <c r="AH16" s="42" t="n">
        <v>480</v>
      </c>
      <c r="AI16" s="42" t="n">
        <v>1</v>
      </c>
      <c r="AJ16" s="41" t="n">
        <v>1.31</v>
      </c>
      <c r="AK16" s="41" t="n">
        <v>1.61</v>
      </c>
      <c r="AL16" s="41" t="n">
        <v>20.11</v>
      </c>
      <c r="AM16" s="41" t="n">
        <v>0</v>
      </c>
      <c r="AN16" s="17" t="n">
        <v>5395</v>
      </c>
      <c r="AO16" s="17" t="n">
        <v>4440</v>
      </c>
      <c r="AP16" s="17" t="n">
        <v>130</v>
      </c>
      <c r="AQ16" s="41" t="n">
        <v>1.3139</v>
      </c>
      <c r="AR16" s="41" t="n">
        <v>1.5014</v>
      </c>
      <c r="AS16" s="41" t="n">
        <v>3.1416</v>
      </c>
      <c r="AT16" s="11" t="n">
        <v>49.1147</v>
      </c>
      <c r="AU16" s="11" t="n">
        <v>46.1897</v>
      </c>
      <c r="AV16" s="11" t="n">
        <v>2.8298</v>
      </c>
    </row>
    <row r="17" customFormat="false" ht="12.8" hidden="false" customHeight="false" outlineLevel="0" collapsed="false">
      <c r="A17" s="39" t="n">
        <v>9772</v>
      </c>
      <c r="B17" s="40" t="n">
        <v>20151117</v>
      </c>
      <c r="C17" s="39" t="n">
        <v>182825</v>
      </c>
      <c r="D17" s="40" t="n">
        <v>1</v>
      </c>
      <c r="E17" s="9" t="n">
        <v>-93.15</v>
      </c>
      <c r="F17" s="9" t="n">
        <v>38.4</v>
      </c>
      <c r="G17" s="9" t="n">
        <v>122309.9</v>
      </c>
      <c r="H17" s="9" t="n">
        <v>9.25</v>
      </c>
      <c r="I17" s="9" t="n">
        <v>0</v>
      </c>
      <c r="J17" s="9" t="n">
        <v>4.95</v>
      </c>
      <c r="K17" s="9" t="n">
        <v>6.75</v>
      </c>
      <c r="L17" s="16" t="n">
        <v>316</v>
      </c>
      <c r="M17" s="16" t="n">
        <v>1</v>
      </c>
      <c r="N17" s="9" t="n">
        <v>3.03</v>
      </c>
      <c r="O17" s="9" t="n">
        <v>2.95</v>
      </c>
      <c r="P17" s="9" t="n">
        <v>34.39</v>
      </c>
      <c r="Q17" s="9" t="n">
        <v>0</v>
      </c>
      <c r="R17" s="17" t="n">
        <v>5049</v>
      </c>
      <c r="S17" s="17" t="n">
        <v>5049</v>
      </c>
      <c r="T17" s="17" t="n">
        <v>0</v>
      </c>
      <c r="U17" s="9" t="n">
        <v>3.0272</v>
      </c>
      <c r="V17" s="9" t="n">
        <v>3.0272</v>
      </c>
      <c r="W17" s="9" t="n">
        <v>0</v>
      </c>
      <c r="X17" s="11" t="n">
        <v>102.8496</v>
      </c>
      <c r="Y17" s="11" t="n">
        <v>102.8496</v>
      </c>
      <c r="Z17" s="11" t="n">
        <v>0</v>
      </c>
      <c r="AA17" s="41" t="n">
        <v>-93.43</v>
      </c>
      <c r="AB17" s="41" t="n">
        <v>38.85</v>
      </c>
      <c r="AC17" s="41" t="n">
        <v>168270.53</v>
      </c>
      <c r="AD17" s="41" t="n">
        <v>9.38</v>
      </c>
      <c r="AE17" s="41" t="n">
        <v>0</v>
      </c>
      <c r="AF17" s="41" t="n">
        <v>5.5</v>
      </c>
      <c r="AG17" s="41" t="n">
        <v>8.05</v>
      </c>
      <c r="AH17" s="42" t="n">
        <v>226</v>
      </c>
      <c r="AI17" s="42" t="n">
        <v>1</v>
      </c>
      <c r="AJ17" s="41" t="n">
        <v>2.81</v>
      </c>
      <c r="AK17" s="41" t="n">
        <v>3.81</v>
      </c>
      <c r="AL17" s="41" t="n">
        <v>61.87</v>
      </c>
      <c r="AM17" s="41" t="n">
        <v>0</v>
      </c>
      <c r="AN17" s="17" t="n">
        <v>6990</v>
      </c>
      <c r="AO17" s="17" t="n">
        <v>5133</v>
      </c>
      <c r="AP17" s="17" t="n">
        <v>515</v>
      </c>
      <c r="AQ17" s="41" t="n">
        <v>2.8118</v>
      </c>
      <c r="AR17" s="41" t="n">
        <v>2.9868</v>
      </c>
      <c r="AS17" s="41" t="n">
        <v>8.3385</v>
      </c>
      <c r="AT17" s="11" t="n">
        <v>131.4309</v>
      </c>
      <c r="AU17" s="11" t="n">
        <v>102.5189</v>
      </c>
      <c r="AV17" s="11" t="n">
        <v>28.7158</v>
      </c>
    </row>
    <row r="18" customFormat="false" ht="12.8" hidden="false" customHeight="false" outlineLevel="0" collapsed="false">
      <c r="A18" s="39" t="n">
        <v>9783</v>
      </c>
      <c r="B18" s="40" t="n">
        <v>20151118</v>
      </c>
      <c r="C18" s="39" t="n">
        <v>110546</v>
      </c>
      <c r="D18" s="40" t="n">
        <v>1</v>
      </c>
      <c r="E18" s="9" t="n">
        <v>-104.78</v>
      </c>
      <c r="F18" s="9" t="n">
        <v>52.68</v>
      </c>
      <c r="G18" s="9" t="n">
        <v>91106.33</v>
      </c>
      <c r="H18" s="9" t="n">
        <v>6.75</v>
      </c>
      <c r="I18" s="9" t="n">
        <v>0</v>
      </c>
      <c r="J18" s="9" t="n">
        <v>9.1</v>
      </c>
      <c r="K18" s="9" t="n">
        <v>5.6</v>
      </c>
      <c r="L18" s="16" t="n">
        <v>522</v>
      </c>
      <c r="M18" s="16" t="n">
        <v>1</v>
      </c>
      <c r="N18" s="9" t="n">
        <v>0.74</v>
      </c>
      <c r="O18" s="9" t="n">
        <v>0.93</v>
      </c>
      <c r="P18" s="9" t="n">
        <v>29.71</v>
      </c>
      <c r="Q18" s="9" t="n">
        <v>0</v>
      </c>
      <c r="R18" s="17" t="n">
        <v>4861</v>
      </c>
      <c r="S18" s="17" t="n">
        <v>4861</v>
      </c>
      <c r="T18" s="17" t="n">
        <v>0</v>
      </c>
      <c r="U18" s="9" t="n">
        <v>0.7391</v>
      </c>
      <c r="V18" s="9" t="n">
        <v>0.7391</v>
      </c>
      <c r="W18" s="9" t="n">
        <v>0</v>
      </c>
      <c r="X18" s="11" t="n">
        <v>18.7058</v>
      </c>
      <c r="Y18" s="11" t="n">
        <v>18.7058</v>
      </c>
      <c r="Z18" s="11" t="n">
        <v>0</v>
      </c>
      <c r="AA18" s="41" t="n">
        <v>-104.78</v>
      </c>
      <c r="AB18" s="41" t="n">
        <v>52.67</v>
      </c>
      <c r="AC18" s="41" t="n">
        <v>104207.21</v>
      </c>
      <c r="AD18" s="41" t="n">
        <v>6.75</v>
      </c>
      <c r="AE18" s="41" t="n">
        <v>0</v>
      </c>
      <c r="AF18" s="41" t="n">
        <v>9.1</v>
      </c>
      <c r="AG18" s="41" t="n">
        <v>5.7</v>
      </c>
      <c r="AH18" s="42" t="n">
        <v>522</v>
      </c>
      <c r="AI18" s="42" t="n">
        <v>1</v>
      </c>
      <c r="AJ18" s="41" t="n">
        <v>0.65</v>
      </c>
      <c r="AK18" s="41" t="n">
        <v>0.9</v>
      </c>
      <c r="AL18" s="41" t="n">
        <v>29.71</v>
      </c>
      <c r="AM18" s="41" t="n">
        <v>0</v>
      </c>
      <c r="AN18" s="17" t="n">
        <v>5560</v>
      </c>
      <c r="AO18" s="17" t="n">
        <v>4915</v>
      </c>
      <c r="AP18" s="17" t="n">
        <v>17</v>
      </c>
      <c r="AQ18" s="41" t="n">
        <v>0.6533</v>
      </c>
      <c r="AR18" s="41" t="n">
        <v>0.7356</v>
      </c>
      <c r="AS18" s="41" t="n">
        <v>0.5788</v>
      </c>
      <c r="AT18" s="11" t="n">
        <v>18.9102</v>
      </c>
      <c r="AU18" s="11" t="n">
        <v>18.823</v>
      </c>
      <c r="AV18" s="11" t="n">
        <v>0.0512</v>
      </c>
    </row>
    <row r="19" customFormat="false" ht="12.8" hidden="false" customHeight="false" outlineLevel="0" collapsed="false">
      <c r="A19" s="39" t="n">
        <v>9787</v>
      </c>
      <c r="B19" s="40" t="n">
        <v>20151118</v>
      </c>
      <c r="C19" s="39" t="n">
        <v>173347</v>
      </c>
      <c r="D19" s="40" t="n">
        <v>2</v>
      </c>
      <c r="E19" s="9" t="n">
        <v>-100.7</v>
      </c>
      <c r="F19" s="9" t="n">
        <v>54.2</v>
      </c>
      <c r="G19" s="9" t="n">
        <v>60663.44</v>
      </c>
      <c r="H19" s="9" t="n">
        <v>5.12</v>
      </c>
      <c r="I19" s="9" t="n">
        <v>0</v>
      </c>
      <c r="J19" s="9" t="n">
        <v>5.75</v>
      </c>
      <c r="K19" s="9" t="n">
        <v>4.35</v>
      </c>
      <c r="L19" s="16" t="n">
        <v>255</v>
      </c>
      <c r="M19" s="16" t="n">
        <v>1</v>
      </c>
      <c r="N19" s="9" t="n">
        <v>0.74</v>
      </c>
      <c r="O19" s="9" t="n">
        <v>1.35</v>
      </c>
      <c r="P19" s="9" t="n">
        <v>33.24</v>
      </c>
      <c r="Q19" s="9" t="n">
        <v>0</v>
      </c>
      <c r="R19" s="17" t="n">
        <v>3355</v>
      </c>
      <c r="S19" s="17" t="n">
        <v>3355</v>
      </c>
      <c r="T19" s="17" t="n">
        <v>0</v>
      </c>
      <c r="U19" s="9" t="n">
        <v>0.7367</v>
      </c>
      <c r="V19" s="9" t="n">
        <v>0.7367</v>
      </c>
      <c r="W19" s="9" t="n">
        <v>0</v>
      </c>
      <c r="X19" s="11" t="n">
        <v>12.4137</v>
      </c>
      <c r="Y19" s="11" t="n">
        <v>12.4137</v>
      </c>
      <c r="Z19" s="11" t="n">
        <v>0</v>
      </c>
      <c r="AA19" s="41" t="n">
        <v>-100.73</v>
      </c>
      <c r="AB19" s="41" t="n">
        <v>54.25</v>
      </c>
      <c r="AC19" s="41" t="n">
        <v>78216.2</v>
      </c>
      <c r="AD19" s="41" t="n">
        <v>5.12</v>
      </c>
      <c r="AE19" s="41" t="n">
        <v>0</v>
      </c>
      <c r="AF19" s="41" t="n">
        <v>5.9</v>
      </c>
      <c r="AG19" s="41" t="n">
        <v>4.55</v>
      </c>
      <c r="AH19" s="42" t="n">
        <v>256</v>
      </c>
      <c r="AI19" s="42" t="n">
        <v>1</v>
      </c>
      <c r="AJ19" s="41" t="n">
        <v>0.6</v>
      </c>
      <c r="AK19" s="41" t="n">
        <v>1.3</v>
      </c>
      <c r="AL19" s="41" t="n">
        <v>33.24</v>
      </c>
      <c r="AM19" s="41" t="n">
        <v>0</v>
      </c>
      <c r="AN19" s="17" t="n">
        <v>4331</v>
      </c>
      <c r="AO19" s="17" t="n">
        <v>3488</v>
      </c>
      <c r="AP19" s="17" t="n">
        <v>26</v>
      </c>
      <c r="AQ19" s="41" t="n">
        <v>0.5953</v>
      </c>
      <c r="AR19" s="41" t="n">
        <v>0.7337</v>
      </c>
      <c r="AS19" s="41" t="n">
        <v>0.5362</v>
      </c>
      <c r="AT19" s="11" t="n">
        <v>12.9343</v>
      </c>
      <c r="AU19" s="11" t="n">
        <v>12.8383</v>
      </c>
      <c r="AV19" s="11" t="n">
        <v>0.0699</v>
      </c>
    </row>
    <row r="20" customFormat="false" ht="12.8" hidden="false" customHeight="false" outlineLevel="0" collapsed="false">
      <c r="A20" s="39" t="n">
        <v>9926</v>
      </c>
      <c r="B20" s="40" t="n">
        <v>20151127</v>
      </c>
      <c r="C20" s="39" t="n">
        <v>155958</v>
      </c>
      <c r="D20" s="40" t="n">
        <v>1</v>
      </c>
      <c r="E20" s="9" t="n">
        <v>-95.97</v>
      </c>
      <c r="F20" s="9" t="n">
        <v>35.78</v>
      </c>
      <c r="G20" s="9" t="n">
        <v>72426.73</v>
      </c>
      <c r="H20" s="9" t="n">
        <v>10</v>
      </c>
      <c r="I20" s="9" t="n">
        <v>0</v>
      </c>
      <c r="J20" s="9" t="n">
        <v>4.5</v>
      </c>
      <c r="K20" s="9" t="n">
        <v>3.7</v>
      </c>
      <c r="L20" s="16" t="n">
        <v>254</v>
      </c>
      <c r="M20" s="16" t="n">
        <v>1</v>
      </c>
      <c r="N20" s="9" t="n">
        <v>2.86</v>
      </c>
      <c r="O20" s="9" t="n">
        <v>2.71</v>
      </c>
      <c r="P20" s="9" t="n">
        <v>48.6</v>
      </c>
      <c r="Q20" s="9" t="n">
        <v>0</v>
      </c>
      <c r="R20" s="17" t="n">
        <v>2888</v>
      </c>
      <c r="S20" s="17" t="n">
        <v>2888</v>
      </c>
      <c r="T20" s="17" t="n">
        <v>0</v>
      </c>
      <c r="U20" s="9" t="n">
        <v>2.8594</v>
      </c>
      <c r="V20" s="9" t="n">
        <v>2.8594</v>
      </c>
      <c r="W20" s="9" t="n">
        <v>0</v>
      </c>
      <c r="X20" s="11" t="n">
        <v>57.5276</v>
      </c>
      <c r="Y20" s="11" t="n">
        <v>57.5276</v>
      </c>
      <c r="Z20" s="11" t="n">
        <v>0</v>
      </c>
      <c r="AA20" s="41" t="n">
        <v>-96.1</v>
      </c>
      <c r="AB20" s="41" t="n">
        <v>35.55</v>
      </c>
      <c r="AC20" s="41" t="n">
        <v>89682.31</v>
      </c>
      <c r="AD20" s="41" t="n">
        <v>10</v>
      </c>
      <c r="AE20" s="41" t="n">
        <v>0</v>
      </c>
      <c r="AF20" s="41" t="n">
        <v>4.75</v>
      </c>
      <c r="AG20" s="41" t="n">
        <v>4.15</v>
      </c>
      <c r="AH20" s="42" t="n">
        <v>236</v>
      </c>
      <c r="AI20" s="42" t="n">
        <v>1</v>
      </c>
      <c r="AJ20" s="41" t="n">
        <v>2.64</v>
      </c>
      <c r="AK20" s="41" t="n">
        <v>3.26</v>
      </c>
      <c r="AL20" s="41" t="n">
        <v>89.93</v>
      </c>
      <c r="AM20" s="41" t="n">
        <v>0</v>
      </c>
      <c r="AN20" s="17" t="n">
        <v>3566</v>
      </c>
      <c r="AO20" s="17" t="n">
        <v>2926</v>
      </c>
      <c r="AP20" s="17" t="n">
        <v>255</v>
      </c>
      <c r="AQ20" s="41" t="n">
        <v>2.6397</v>
      </c>
      <c r="AR20" s="41" t="n">
        <v>2.8312</v>
      </c>
      <c r="AS20" s="41" t="n">
        <v>4.4029</v>
      </c>
      <c r="AT20" s="11" t="n">
        <v>65.7586</v>
      </c>
      <c r="AU20" s="11" t="n">
        <v>57.8717</v>
      </c>
      <c r="AV20" s="11" t="n">
        <v>7.8433</v>
      </c>
    </row>
    <row r="21" customFormat="false" ht="12.8" hidden="false" customHeight="false" outlineLevel="0" collapsed="false">
      <c r="A21" s="39" t="n">
        <v>9972</v>
      </c>
      <c r="B21" s="40" t="n">
        <v>20151130</v>
      </c>
      <c r="C21" s="39" t="n">
        <v>145411</v>
      </c>
      <c r="D21" s="40" t="n">
        <v>1</v>
      </c>
      <c r="E21" s="9" t="n">
        <v>-97.18</v>
      </c>
      <c r="F21" s="9" t="n">
        <v>40.45</v>
      </c>
      <c r="G21" s="9" t="n">
        <v>74118.62</v>
      </c>
      <c r="H21" s="9" t="n">
        <v>7.5</v>
      </c>
      <c r="I21" s="9" t="n">
        <v>0</v>
      </c>
      <c r="J21" s="9" t="n">
        <v>5.9</v>
      </c>
      <c r="K21" s="9" t="n">
        <v>5.55</v>
      </c>
      <c r="L21" s="16" t="n">
        <v>454</v>
      </c>
      <c r="M21" s="16" t="n">
        <v>1</v>
      </c>
      <c r="N21" s="9" t="n">
        <v>1.22</v>
      </c>
      <c r="O21" s="9" t="n">
        <v>1.21</v>
      </c>
      <c r="P21" s="9" t="n">
        <v>11.84</v>
      </c>
      <c r="Q21" s="9" t="n">
        <v>0</v>
      </c>
      <c r="R21" s="17" t="n">
        <v>3151</v>
      </c>
      <c r="S21" s="17" t="n">
        <v>3151</v>
      </c>
      <c r="T21" s="17" t="n">
        <v>0</v>
      </c>
      <c r="U21" s="9" t="n">
        <v>1.2244</v>
      </c>
      <c r="V21" s="9" t="n">
        <v>1.2244</v>
      </c>
      <c r="W21" s="9" t="n">
        <v>0</v>
      </c>
      <c r="X21" s="11" t="n">
        <v>25.2078</v>
      </c>
      <c r="Y21" s="11" t="n">
        <v>25.2078</v>
      </c>
      <c r="Z21" s="11" t="n">
        <v>0</v>
      </c>
      <c r="AA21" s="41" t="n">
        <v>-97.65</v>
      </c>
      <c r="AB21" s="41" t="n">
        <v>41.75</v>
      </c>
      <c r="AC21" s="41" t="n">
        <v>103683.23</v>
      </c>
      <c r="AD21" s="41" t="n">
        <v>7.5</v>
      </c>
      <c r="AE21" s="41" t="n">
        <v>0</v>
      </c>
      <c r="AF21" s="41" t="n">
        <v>6.85</v>
      </c>
      <c r="AG21" s="41" t="n">
        <v>8.15</v>
      </c>
      <c r="AH21" s="42" t="n">
        <v>528</v>
      </c>
      <c r="AI21" s="42" t="n">
        <v>1</v>
      </c>
      <c r="AJ21" s="41" t="n">
        <v>0.98</v>
      </c>
      <c r="AK21" s="41" t="n">
        <v>1.17</v>
      </c>
      <c r="AL21" s="41" t="n">
        <v>11.84</v>
      </c>
      <c r="AM21" s="41" t="n">
        <v>0</v>
      </c>
      <c r="AN21" s="17" t="n">
        <v>4496</v>
      </c>
      <c r="AO21" s="17" t="n">
        <v>3820</v>
      </c>
      <c r="AP21" s="17" t="n">
        <v>84</v>
      </c>
      <c r="AQ21" s="41" t="n">
        <v>0.9768</v>
      </c>
      <c r="AR21" s="41" t="n">
        <v>1.0836</v>
      </c>
      <c r="AS21" s="41" t="n">
        <v>2.9984</v>
      </c>
      <c r="AT21" s="11" t="n">
        <v>28.1321</v>
      </c>
      <c r="AU21" s="11" t="n">
        <v>26.5157</v>
      </c>
      <c r="AV21" s="11" t="n">
        <v>1.6134</v>
      </c>
    </row>
    <row r="22" customFormat="false" ht="12.8" hidden="false" customHeight="false" outlineLevel="0" collapsed="false">
      <c r="A22" s="39" t="n">
        <v>14363</v>
      </c>
      <c r="B22" s="40" t="n">
        <v>20160907</v>
      </c>
      <c r="C22" s="39" t="n">
        <v>202505</v>
      </c>
      <c r="D22" s="40" t="n">
        <v>1</v>
      </c>
      <c r="E22" s="9" t="n">
        <v>-100.98</v>
      </c>
      <c r="F22" s="9" t="n">
        <v>49.62</v>
      </c>
      <c r="G22" s="9" t="n">
        <v>52081.44</v>
      </c>
      <c r="H22" s="9" t="n">
        <v>7.25</v>
      </c>
      <c r="I22" s="9" t="n">
        <v>0</v>
      </c>
      <c r="J22" s="9" t="n">
        <v>4.2</v>
      </c>
      <c r="K22" s="9" t="n">
        <v>3.9</v>
      </c>
      <c r="L22" s="16" t="n">
        <v>442</v>
      </c>
      <c r="M22" s="16" t="n">
        <v>1</v>
      </c>
      <c r="N22" s="9" t="n">
        <v>2.43</v>
      </c>
      <c r="O22" s="9" t="n">
        <v>2.87</v>
      </c>
      <c r="P22" s="9" t="n">
        <v>57.36</v>
      </c>
      <c r="Q22" s="9" t="n">
        <v>0</v>
      </c>
      <c r="R22" s="17" t="n">
        <v>2601</v>
      </c>
      <c r="S22" s="17" t="n">
        <v>2601</v>
      </c>
      <c r="T22" s="17" t="n">
        <v>0</v>
      </c>
      <c r="U22" s="9" t="n">
        <v>2.4261</v>
      </c>
      <c r="V22" s="9" t="n">
        <v>2.4261</v>
      </c>
      <c r="W22" s="9" t="n">
        <v>0</v>
      </c>
      <c r="X22" s="11" t="n">
        <v>35.0993</v>
      </c>
      <c r="Y22" s="11" t="n">
        <v>35.0993</v>
      </c>
      <c r="Z22" s="11" t="n">
        <v>0</v>
      </c>
      <c r="AA22" s="41" t="n">
        <v>-100.97</v>
      </c>
      <c r="AB22" s="41" t="n">
        <v>49.62</v>
      </c>
      <c r="AC22" s="41" t="n">
        <v>59910.67</v>
      </c>
      <c r="AD22" s="41" t="n">
        <v>7.25</v>
      </c>
      <c r="AE22" s="41" t="n">
        <v>0</v>
      </c>
      <c r="AF22" s="41" t="n">
        <v>4.3</v>
      </c>
      <c r="AG22" s="41" t="n">
        <v>3.9</v>
      </c>
      <c r="AH22" s="42" t="n">
        <v>442</v>
      </c>
      <c r="AI22" s="42" t="n">
        <v>1</v>
      </c>
      <c r="AJ22" s="41" t="n">
        <v>2.25</v>
      </c>
      <c r="AK22" s="41" t="n">
        <v>2.9</v>
      </c>
      <c r="AL22" s="41" t="n">
        <v>57.36</v>
      </c>
      <c r="AM22" s="41" t="n">
        <v>0</v>
      </c>
      <c r="AN22" s="17" t="n">
        <v>2992</v>
      </c>
      <c r="AO22" s="17" t="n">
        <v>2613</v>
      </c>
      <c r="AP22" s="17" t="n">
        <v>91</v>
      </c>
      <c r="AQ22" s="41" t="n">
        <v>2.2464</v>
      </c>
      <c r="AR22" s="41" t="n">
        <v>2.4178</v>
      </c>
      <c r="AS22" s="41" t="n">
        <v>4.43</v>
      </c>
      <c r="AT22" s="11" t="n">
        <v>37.3848</v>
      </c>
      <c r="AU22" s="11" t="n">
        <v>35.1404</v>
      </c>
      <c r="AV22" s="11" t="n">
        <v>2.2423</v>
      </c>
    </row>
    <row r="23" customFormat="false" ht="12.8" hidden="false" customHeight="false" outlineLevel="0" collapsed="false">
      <c r="A23" s="39" t="n">
        <v>14609</v>
      </c>
      <c r="B23" s="40" t="n">
        <v>20160923</v>
      </c>
      <c r="C23" s="39" t="n">
        <v>155442</v>
      </c>
      <c r="D23" s="40" t="n">
        <v>1</v>
      </c>
      <c r="E23" s="9" t="n">
        <v>-103.2</v>
      </c>
      <c r="F23" s="9" t="n">
        <v>49.6</v>
      </c>
      <c r="G23" s="9" t="n">
        <v>66031.72</v>
      </c>
      <c r="H23" s="9" t="n">
        <v>10.88</v>
      </c>
      <c r="I23" s="9" t="n">
        <v>0</v>
      </c>
      <c r="J23" s="9" t="n">
        <v>4.95</v>
      </c>
      <c r="K23" s="9" t="n">
        <v>4.45</v>
      </c>
      <c r="L23" s="16" t="n">
        <v>611</v>
      </c>
      <c r="M23" s="16" t="n">
        <v>1</v>
      </c>
      <c r="N23" s="9" t="n">
        <v>1.9</v>
      </c>
      <c r="O23" s="9" t="n">
        <v>2.08</v>
      </c>
      <c r="P23" s="9" t="n">
        <v>15.15</v>
      </c>
      <c r="Q23" s="9" t="n">
        <v>0</v>
      </c>
      <c r="R23" s="17" t="n">
        <v>3296</v>
      </c>
      <c r="S23" s="17" t="n">
        <v>3296</v>
      </c>
      <c r="T23" s="17" t="n">
        <v>0</v>
      </c>
      <c r="U23" s="9" t="n">
        <v>1.8997</v>
      </c>
      <c r="V23" s="9" t="n">
        <v>1.8997</v>
      </c>
      <c r="W23" s="9" t="n">
        <v>0</v>
      </c>
      <c r="X23" s="11" t="n">
        <v>34.845</v>
      </c>
      <c r="Y23" s="11" t="n">
        <v>34.845</v>
      </c>
      <c r="Z23" s="11" t="n">
        <v>0</v>
      </c>
      <c r="AA23" s="41" t="n">
        <v>-103.18</v>
      </c>
      <c r="AB23" s="41" t="n">
        <v>49.42</v>
      </c>
      <c r="AC23" s="41" t="n">
        <v>80744.48</v>
      </c>
      <c r="AD23" s="41" t="n">
        <v>11</v>
      </c>
      <c r="AE23" s="41" t="n">
        <v>0</v>
      </c>
      <c r="AF23" s="41" t="n">
        <v>5</v>
      </c>
      <c r="AG23" s="41" t="n">
        <v>4.9</v>
      </c>
      <c r="AH23" s="42" t="n">
        <v>594</v>
      </c>
      <c r="AI23" s="42" t="n">
        <v>1</v>
      </c>
      <c r="AJ23" s="41" t="n">
        <v>1.77</v>
      </c>
      <c r="AK23" s="41" t="n">
        <v>2.23</v>
      </c>
      <c r="AL23" s="41" t="n">
        <v>30.82</v>
      </c>
      <c r="AM23" s="41" t="n">
        <v>0</v>
      </c>
      <c r="AN23" s="17" t="n">
        <v>4016</v>
      </c>
      <c r="AO23" s="17" t="n">
        <v>3347</v>
      </c>
      <c r="AP23" s="17" t="n">
        <v>250</v>
      </c>
      <c r="AQ23" s="41" t="n">
        <v>1.771</v>
      </c>
      <c r="AR23" s="41" t="n">
        <v>1.8811</v>
      </c>
      <c r="AS23" s="41" t="n">
        <v>3.2019</v>
      </c>
      <c r="AT23" s="11" t="n">
        <v>39.7225</v>
      </c>
      <c r="AU23" s="11" t="n">
        <v>35.1622</v>
      </c>
      <c r="AV23" s="11" t="n">
        <v>4.4706</v>
      </c>
    </row>
    <row r="24" customFormat="false" ht="12.8" hidden="false" customHeight="false" outlineLevel="0" collapsed="false">
      <c r="A24" s="39" t="n">
        <v>14639</v>
      </c>
      <c r="B24" s="40" t="n">
        <v>20160925</v>
      </c>
      <c r="C24" s="39" t="n">
        <v>140549</v>
      </c>
      <c r="D24" s="40" t="n">
        <v>1</v>
      </c>
      <c r="E24" s="9" t="n">
        <v>-97.1</v>
      </c>
      <c r="F24" s="9" t="n">
        <v>37.6</v>
      </c>
      <c r="G24" s="9" t="n">
        <v>54392.94</v>
      </c>
      <c r="H24" s="9" t="n">
        <v>7.88</v>
      </c>
      <c r="I24" s="9" t="n">
        <v>0</v>
      </c>
      <c r="J24" s="9" t="n">
        <v>5.15</v>
      </c>
      <c r="K24" s="9" t="n">
        <v>4.65</v>
      </c>
      <c r="L24" s="16" t="n">
        <v>391</v>
      </c>
      <c r="M24" s="16" t="n">
        <v>1</v>
      </c>
      <c r="N24" s="9" t="n">
        <v>1.78</v>
      </c>
      <c r="O24" s="9" t="n">
        <v>2.26</v>
      </c>
      <c r="P24" s="9" t="n">
        <v>30.78</v>
      </c>
      <c r="Q24" s="9" t="n">
        <v>0</v>
      </c>
      <c r="R24" s="17" t="n">
        <v>2221</v>
      </c>
      <c r="S24" s="17" t="n">
        <v>2221</v>
      </c>
      <c r="T24" s="17" t="n">
        <v>0</v>
      </c>
      <c r="U24" s="9" t="n">
        <v>1.7822</v>
      </c>
      <c r="V24" s="9" t="n">
        <v>1.7822</v>
      </c>
      <c r="W24" s="9" t="n">
        <v>0</v>
      </c>
      <c r="X24" s="11" t="n">
        <v>26.9275</v>
      </c>
      <c r="Y24" s="11" t="n">
        <v>26.9275</v>
      </c>
      <c r="Z24" s="11" t="n">
        <v>0</v>
      </c>
      <c r="AA24" s="41" t="n">
        <v>-97.6</v>
      </c>
      <c r="AB24" s="41" t="n">
        <v>37.35</v>
      </c>
      <c r="AC24" s="41" t="n">
        <v>73250.19</v>
      </c>
      <c r="AD24" s="41" t="n">
        <v>7.88</v>
      </c>
      <c r="AE24" s="41" t="n">
        <v>0</v>
      </c>
      <c r="AF24" s="41" t="n">
        <v>6.25</v>
      </c>
      <c r="AG24" s="41" t="n">
        <v>5.95</v>
      </c>
      <c r="AH24" s="42" t="n">
        <v>395</v>
      </c>
      <c r="AI24" s="42" t="n">
        <v>1</v>
      </c>
      <c r="AJ24" s="41" t="n">
        <v>1.73</v>
      </c>
      <c r="AK24" s="41" t="n">
        <v>2.63</v>
      </c>
      <c r="AL24" s="41" t="n">
        <v>30.78</v>
      </c>
      <c r="AM24" s="41" t="n">
        <v>0</v>
      </c>
      <c r="AN24" s="17" t="n">
        <v>2981</v>
      </c>
      <c r="AO24" s="17" t="n">
        <v>2391</v>
      </c>
      <c r="AP24" s="17" t="n">
        <v>275</v>
      </c>
      <c r="AQ24" s="41" t="n">
        <v>1.7309</v>
      </c>
      <c r="AR24" s="41" t="n">
        <v>1.812</v>
      </c>
      <c r="AS24" s="41" t="n">
        <v>2.9758</v>
      </c>
      <c r="AT24" s="11" t="n">
        <v>35.2184</v>
      </c>
      <c r="AU24" s="11" t="n">
        <v>29.5721</v>
      </c>
      <c r="AV24" s="11" t="n">
        <v>5.5857</v>
      </c>
    </row>
    <row r="25" customFormat="false" ht="12.8" hidden="false" customHeight="false" outlineLevel="0" collapsed="false">
      <c r="A25" s="39" t="n">
        <v>14767</v>
      </c>
      <c r="B25" s="40" t="n">
        <v>20161003</v>
      </c>
      <c r="C25" s="39" t="n">
        <v>195915</v>
      </c>
      <c r="D25" s="40" t="n">
        <v>1</v>
      </c>
      <c r="E25" s="9" t="n">
        <v>-98.55</v>
      </c>
      <c r="F25" s="9" t="n">
        <v>52.17</v>
      </c>
      <c r="G25" s="9" t="n">
        <v>52622.11</v>
      </c>
      <c r="H25" s="9" t="n">
        <v>9.75</v>
      </c>
      <c r="I25" s="9" t="n">
        <v>0</v>
      </c>
      <c r="J25" s="9" t="n">
        <v>5.75</v>
      </c>
      <c r="K25" s="9" t="n">
        <v>2.4</v>
      </c>
      <c r="L25" s="16" t="n">
        <v>240</v>
      </c>
      <c r="M25" s="16" t="n">
        <v>1</v>
      </c>
      <c r="N25" s="9" t="n">
        <v>2.4</v>
      </c>
      <c r="O25" s="9" t="n">
        <v>5.69</v>
      </c>
      <c r="P25" s="9" t="n">
        <v>185.39</v>
      </c>
      <c r="Q25" s="9" t="n">
        <v>0</v>
      </c>
      <c r="R25" s="17" t="n">
        <v>2776</v>
      </c>
      <c r="S25" s="17" t="n">
        <v>2776</v>
      </c>
      <c r="T25" s="17" t="n">
        <v>0</v>
      </c>
      <c r="U25" s="9" t="n">
        <v>2.399</v>
      </c>
      <c r="V25" s="9" t="n">
        <v>2.399</v>
      </c>
      <c r="W25" s="9" t="n">
        <v>0</v>
      </c>
      <c r="X25" s="11" t="n">
        <v>35.0669</v>
      </c>
      <c r="Y25" s="11" t="n">
        <v>35.0669</v>
      </c>
      <c r="Z25" s="11" t="n">
        <v>0</v>
      </c>
      <c r="AA25" s="41" t="n">
        <v>-98.68</v>
      </c>
      <c r="AB25" s="41" t="n">
        <v>52.45</v>
      </c>
      <c r="AC25" s="41" t="n">
        <v>78595</v>
      </c>
      <c r="AD25" s="41" t="n">
        <v>9.75</v>
      </c>
      <c r="AE25" s="41" t="n">
        <v>0</v>
      </c>
      <c r="AF25" s="41" t="n">
        <v>6.2</v>
      </c>
      <c r="AG25" s="41" t="n">
        <v>3.25</v>
      </c>
      <c r="AH25" s="42" t="n">
        <v>225</v>
      </c>
      <c r="AI25" s="42" t="n">
        <v>1</v>
      </c>
      <c r="AJ25" s="41" t="n">
        <v>2.26</v>
      </c>
      <c r="AK25" s="41" t="n">
        <v>8.37</v>
      </c>
      <c r="AL25" s="41" t="n">
        <v>261.25</v>
      </c>
      <c r="AM25" s="41" t="n">
        <v>0</v>
      </c>
      <c r="AN25" s="17" t="n">
        <v>4172</v>
      </c>
      <c r="AO25" s="17" t="n">
        <v>2957</v>
      </c>
      <c r="AP25" s="17" t="n">
        <v>250</v>
      </c>
      <c r="AQ25" s="41" t="n">
        <v>2.2629</v>
      </c>
      <c r="AR25" s="41" t="n">
        <v>2.2839</v>
      </c>
      <c r="AS25" s="41" t="n">
        <v>10.6293</v>
      </c>
      <c r="AT25" s="11" t="n">
        <v>49.4044</v>
      </c>
      <c r="AU25" s="11" t="n">
        <v>35.3409</v>
      </c>
      <c r="AV25" s="11" t="n">
        <v>13.9057</v>
      </c>
    </row>
    <row r="26" customFormat="false" ht="12.8" hidden="false" customHeight="false" outlineLevel="0" collapsed="false">
      <c r="A26" s="39" t="n">
        <v>14778</v>
      </c>
      <c r="B26" s="40" t="n">
        <v>20161004</v>
      </c>
      <c r="C26" s="39" t="n">
        <v>124006</v>
      </c>
      <c r="D26" s="40" t="n">
        <v>1</v>
      </c>
      <c r="E26" s="9" t="n">
        <v>-97.6</v>
      </c>
      <c r="F26" s="9" t="n">
        <v>52.65</v>
      </c>
      <c r="G26" s="9" t="n">
        <v>87914.19</v>
      </c>
      <c r="H26" s="9" t="n">
        <v>7.38</v>
      </c>
      <c r="I26" s="9" t="n">
        <v>0</v>
      </c>
      <c r="J26" s="9" t="n">
        <v>9.25</v>
      </c>
      <c r="K26" s="9" t="n">
        <v>6.55</v>
      </c>
      <c r="L26" s="16" t="n">
        <v>217</v>
      </c>
      <c r="M26" s="16" t="n">
        <v>1</v>
      </c>
      <c r="N26" s="9" t="n">
        <v>1.21</v>
      </c>
      <c r="O26" s="9" t="n">
        <v>1.51</v>
      </c>
      <c r="P26" s="9" t="n">
        <v>22.93</v>
      </c>
      <c r="Q26" s="9" t="n">
        <v>0</v>
      </c>
      <c r="R26" s="17" t="n">
        <v>4688</v>
      </c>
      <c r="S26" s="17" t="n">
        <v>4688</v>
      </c>
      <c r="T26" s="17" t="n">
        <v>0</v>
      </c>
      <c r="U26" s="9" t="n">
        <v>1.2137</v>
      </c>
      <c r="V26" s="9" t="n">
        <v>1.2137</v>
      </c>
      <c r="W26" s="9" t="n">
        <v>0</v>
      </c>
      <c r="X26" s="11" t="n">
        <v>29.6403</v>
      </c>
      <c r="Y26" s="11" t="n">
        <v>29.6403</v>
      </c>
      <c r="Z26" s="11" t="n">
        <v>0</v>
      </c>
      <c r="AA26" s="41" t="n">
        <v>-96.9</v>
      </c>
      <c r="AB26" s="41" t="n">
        <v>52.67</v>
      </c>
      <c r="AC26" s="41" t="n">
        <v>109604.99</v>
      </c>
      <c r="AD26" s="41" t="n">
        <v>7.38</v>
      </c>
      <c r="AE26" s="41" t="n">
        <v>0</v>
      </c>
      <c r="AF26" s="41" t="n">
        <v>10.75</v>
      </c>
      <c r="AG26" s="41" t="n">
        <v>6.9</v>
      </c>
      <c r="AH26" s="42" t="n">
        <v>243</v>
      </c>
      <c r="AI26" s="42" t="n">
        <v>1</v>
      </c>
      <c r="AJ26" s="41" t="n">
        <v>1.03</v>
      </c>
      <c r="AK26" s="41" t="n">
        <v>1.48</v>
      </c>
      <c r="AL26" s="41" t="n">
        <v>22.93</v>
      </c>
      <c r="AM26" s="41" t="n">
        <v>0</v>
      </c>
      <c r="AN26" s="17" t="n">
        <v>5848</v>
      </c>
      <c r="AO26" s="17" t="n">
        <v>4805</v>
      </c>
      <c r="AP26" s="17" t="n">
        <v>118</v>
      </c>
      <c r="AQ26" s="41" t="n">
        <v>1.0274</v>
      </c>
      <c r="AR26" s="41" t="n">
        <v>1.1942</v>
      </c>
      <c r="AS26" s="41" t="n">
        <v>2.0139</v>
      </c>
      <c r="AT26" s="11" t="n">
        <v>31.2795</v>
      </c>
      <c r="AU26" s="11" t="n">
        <v>29.8742</v>
      </c>
      <c r="AV26" s="11" t="n">
        <v>1.2372</v>
      </c>
    </row>
    <row r="27" customFormat="false" ht="12.8" hidden="false" customHeight="false" outlineLevel="0" collapsed="false">
      <c r="A27" s="39" t="n">
        <v>14947</v>
      </c>
      <c r="B27" s="40" t="n">
        <v>20161015</v>
      </c>
      <c r="C27" s="39" t="n">
        <v>92608</v>
      </c>
      <c r="D27" s="40" t="n">
        <v>1</v>
      </c>
      <c r="E27" s="9" t="n">
        <v>-93.82</v>
      </c>
      <c r="F27" s="9" t="n">
        <v>53.5</v>
      </c>
      <c r="G27" s="9" t="n">
        <v>56280.88</v>
      </c>
      <c r="H27" s="9" t="n">
        <v>7.5</v>
      </c>
      <c r="I27" s="9" t="n">
        <v>0</v>
      </c>
      <c r="J27" s="9" t="n">
        <v>4.7</v>
      </c>
      <c r="K27" s="9" t="n">
        <v>4.65</v>
      </c>
      <c r="L27" s="16" t="n">
        <v>285</v>
      </c>
      <c r="M27" s="16" t="n">
        <v>1</v>
      </c>
      <c r="N27" s="9" t="n">
        <v>1.26</v>
      </c>
      <c r="O27" s="9" t="n">
        <v>1.17</v>
      </c>
      <c r="P27" s="9" t="n">
        <v>11.47</v>
      </c>
      <c r="Q27" s="9" t="n">
        <v>0</v>
      </c>
      <c r="R27" s="17" t="n">
        <v>3061</v>
      </c>
      <c r="S27" s="17" t="n">
        <v>3061</v>
      </c>
      <c r="T27" s="17" t="n">
        <v>0</v>
      </c>
      <c r="U27" s="9" t="n">
        <v>1.2565</v>
      </c>
      <c r="V27" s="9" t="n">
        <v>1.2565</v>
      </c>
      <c r="W27" s="9" t="n">
        <v>0</v>
      </c>
      <c r="X27" s="11" t="n">
        <v>19.6433</v>
      </c>
      <c r="Y27" s="11" t="n">
        <v>19.6433</v>
      </c>
      <c r="Z27" s="11" t="n">
        <v>0</v>
      </c>
      <c r="AA27" s="41" t="n">
        <v>-93.53</v>
      </c>
      <c r="AB27" s="41" t="n">
        <v>53.8</v>
      </c>
      <c r="AC27" s="41" t="n">
        <v>73608.52</v>
      </c>
      <c r="AD27" s="41" t="n">
        <v>7.5</v>
      </c>
      <c r="AE27" s="41" t="n">
        <v>0</v>
      </c>
      <c r="AF27" s="41" t="n">
        <v>5.8</v>
      </c>
      <c r="AG27" s="41" t="n">
        <v>5.25</v>
      </c>
      <c r="AH27" s="42" t="n">
        <v>273</v>
      </c>
      <c r="AI27" s="42" t="n">
        <v>1</v>
      </c>
      <c r="AJ27" s="41" t="n">
        <v>1.02</v>
      </c>
      <c r="AK27" s="41" t="n">
        <v>1.16</v>
      </c>
      <c r="AL27" s="41" t="n">
        <v>11.47</v>
      </c>
      <c r="AM27" s="41" t="n">
        <v>0</v>
      </c>
      <c r="AN27" s="17" t="n">
        <v>4032</v>
      </c>
      <c r="AO27" s="17" t="n">
        <v>3245</v>
      </c>
      <c r="AP27" s="17" t="n">
        <v>81</v>
      </c>
      <c r="AQ27" s="41" t="n">
        <v>1.0158</v>
      </c>
      <c r="AR27" s="41" t="n">
        <v>1.2048</v>
      </c>
      <c r="AS27" s="41" t="n">
        <v>1.9828</v>
      </c>
      <c r="AT27" s="11" t="n">
        <v>20.7704</v>
      </c>
      <c r="AU27" s="11" t="n">
        <v>19.8258</v>
      </c>
      <c r="AV27" s="11" t="n">
        <v>0.8145</v>
      </c>
    </row>
    <row r="28" customFormat="false" ht="12.8" hidden="false" customHeight="false" outlineLevel="0" collapsed="false">
      <c r="A28" s="39" t="n">
        <v>14978</v>
      </c>
      <c r="B28" s="40" t="n">
        <v>20161017</v>
      </c>
      <c r="C28" s="39" t="n">
        <v>91643</v>
      </c>
      <c r="D28" s="40" t="n">
        <v>1</v>
      </c>
      <c r="E28" s="9" t="n">
        <v>-98.5</v>
      </c>
      <c r="F28" s="9" t="n">
        <v>54.83</v>
      </c>
      <c r="G28" s="9" t="n">
        <v>51551.12</v>
      </c>
      <c r="H28" s="9" t="n">
        <v>6</v>
      </c>
      <c r="I28" s="9" t="n">
        <v>0</v>
      </c>
      <c r="J28" s="9" t="n">
        <v>7.25</v>
      </c>
      <c r="K28" s="9" t="n">
        <v>2.9</v>
      </c>
      <c r="L28" s="16" t="n">
        <v>221</v>
      </c>
      <c r="M28" s="16" t="n">
        <v>1</v>
      </c>
      <c r="N28" s="9" t="n">
        <v>0.76</v>
      </c>
      <c r="O28" s="9" t="n">
        <v>0.54</v>
      </c>
      <c r="P28" s="9" t="n">
        <v>5.11</v>
      </c>
      <c r="Q28" s="9" t="n">
        <v>0</v>
      </c>
      <c r="R28" s="17" t="n">
        <v>2895</v>
      </c>
      <c r="S28" s="17" t="n">
        <v>2895</v>
      </c>
      <c r="T28" s="17" t="n">
        <v>0</v>
      </c>
      <c r="U28" s="9" t="n">
        <v>0.7589</v>
      </c>
      <c r="V28" s="9" t="n">
        <v>0.7589</v>
      </c>
      <c r="W28" s="9" t="n">
        <v>0</v>
      </c>
      <c r="X28" s="11" t="n">
        <v>10.8679</v>
      </c>
      <c r="Y28" s="11" t="n">
        <v>10.8679</v>
      </c>
      <c r="Z28" s="11" t="n">
        <v>0</v>
      </c>
      <c r="AA28" s="41" t="n">
        <v>-98.5</v>
      </c>
      <c r="AB28" s="41" t="n">
        <v>54.78</v>
      </c>
      <c r="AC28" s="41" t="n">
        <v>62009.23</v>
      </c>
      <c r="AD28" s="41" t="n">
        <v>6</v>
      </c>
      <c r="AE28" s="41" t="n">
        <v>0</v>
      </c>
      <c r="AF28" s="41" t="n">
        <v>7.25</v>
      </c>
      <c r="AG28" s="41" t="n">
        <v>3</v>
      </c>
      <c r="AH28" s="42" t="n">
        <v>211</v>
      </c>
      <c r="AI28" s="42" t="n">
        <v>1</v>
      </c>
      <c r="AJ28" s="41" t="n">
        <v>0.64</v>
      </c>
      <c r="AK28" s="41" t="n">
        <v>0.56</v>
      </c>
      <c r="AL28" s="41" t="n">
        <v>5.11</v>
      </c>
      <c r="AM28" s="41" t="n">
        <v>0</v>
      </c>
      <c r="AN28" s="17" t="n">
        <v>3478</v>
      </c>
      <c r="AO28" s="17" t="n">
        <v>2968</v>
      </c>
      <c r="AP28" s="17" t="n">
        <v>8</v>
      </c>
      <c r="AQ28" s="41" t="n">
        <v>0.6424</v>
      </c>
      <c r="AR28" s="41" t="n">
        <v>0.75</v>
      </c>
      <c r="AS28" s="41" t="n">
        <v>0.8662</v>
      </c>
      <c r="AT28" s="11" t="n">
        <v>11.0655</v>
      </c>
      <c r="AU28" s="11" t="n">
        <v>11.0236</v>
      </c>
      <c r="AV28" s="11" t="n">
        <v>0.0343</v>
      </c>
    </row>
    <row r="29" customFormat="false" ht="12.8" hidden="false" customHeight="false" outlineLevel="0" collapsed="false">
      <c r="A29" s="39" t="n">
        <v>15151</v>
      </c>
      <c r="B29" s="40" t="n">
        <v>20161028</v>
      </c>
      <c r="C29" s="39" t="n">
        <v>122831</v>
      </c>
      <c r="D29" s="40" t="n">
        <v>1</v>
      </c>
      <c r="E29" s="9" t="n">
        <v>-93.32</v>
      </c>
      <c r="F29" s="9" t="n">
        <v>51.82</v>
      </c>
      <c r="G29" s="9" t="n">
        <v>60142.18</v>
      </c>
      <c r="H29" s="9" t="n">
        <v>6.62</v>
      </c>
      <c r="I29" s="9" t="n">
        <v>0</v>
      </c>
      <c r="J29" s="9" t="n">
        <v>8.6</v>
      </c>
      <c r="K29" s="9" t="n">
        <v>3.5</v>
      </c>
      <c r="L29" s="16" t="n">
        <v>381</v>
      </c>
      <c r="M29" s="16" t="n">
        <v>1</v>
      </c>
      <c r="N29" s="9" t="n">
        <v>0.99</v>
      </c>
      <c r="O29" s="9" t="n">
        <v>0.95</v>
      </c>
      <c r="P29" s="9" t="n">
        <v>9.37</v>
      </c>
      <c r="Q29" s="9" t="n">
        <v>0</v>
      </c>
      <c r="R29" s="17" t="n">
        <v>3148</v>
      </c>
      <c r="S29" s="17" t="n">
        <v>3148</v>
      </c>
      <c r="T29" s="17" t="n">
        <v>0</v>
      </c>
      <c r="U29" s="9" t="n">
        <v>0.9939</v>
      </c>
      <c r="V29" s="9" t="n">
        <v>0.9939</v>
      </c>
      <c r="W29" s="9" t="n">
        <v>0</v>
      </c>
      <c r="X29" s="11" t="n">
        <v>16.6039</v>
      </c>
      <c r="Y29" s="11" t="n">
        <v>16.6039</v>
      </c>
      <c r="Z29" s="11" t="n">
        <v>0</v>
      </c>
      <c r="AA29" s="41" t="n">
        <v>-92.5</v>
      </c>
      <c r="AB29" s="41" t="n">
        <v>50.65</v>
      </c>
      <c r="AC29" s="41" t="n">
        <v>87510.27</v>
      </c>
      <c r="AD29" s="41" t="n">
        <v>6.62</v>
      </c>
      <c r="AE29" s="41" t="n">
        <v>0</v>
      </c>
      <c r="AF29" s="41" t="n">
        <v>10.25</v>
      </c>
      <c r="AG29" s="41" t="n">
        <v>6.05</v>
      </c>
      <c r="AH29" s="42" t="n">
        <v>433</v>
      </c>
      <c r="AI29" s="42" t="n">
        <v>1</v>
      </c>
      <c r="AJ29" s="41" t="n">
        <v>0.85</v>
      </c>
      <c r="AK29" s="41" t="n">
        <v>0.98</v>
      </c>
      <c r="AL29" s="41" t="n">
        <v>11.03</v>
      </c>
      <c r="AM29" s="41" t="n">
        <v>0</v>
      </c>
      <c r="AN29" s="17" t="n">
        <v>4465</v>
      </c>
      <c r="AO29" s="17" t="n">
        <v>3774</v>
      </c>
      <c r="AP29" s="17" t="n">
        <v>84</v>
      </c>
      <c r="AQ29" s="41" t="n">
        <v>0.8477</v>
      </c>
      <c r="AR29" s="41" t="n">
        <v>0.9367</v>
      </c>
      <c r="AS29" s="41" t="n">
        <v>2.931</v>
      </c>
      <c r="AT29" s="11" t="n">
        <v>20.6057</v>
      </c>
      <c r="AU29" s="11" t="n">
        <v>19.2468</v>
      </c>
      <c r="AV29" s="11" t="n">
        <v>1.3404</v>
      </c>
    </row>
    <row r="30" customFormat="false" ht="12.8" hidden="false" customHeight="false" outlineLevel="0" collapsed="false">
      <c r="A30" s="39" t="n">
        <v>15628</v>
      </c>
      <c r="B30" s="40" t="n">
        <v>20161128</v>
      </c>
      <c r="C30" s="39" t="n">
        <v>42113</v>
      </c>
      <c r="D30" s="40" t="n">
        <v>1</v>
      </c>
      <c r="E30" s="9" t="n">
        <v>-99.72</v>
      </c>
      <c r="F30" s="9" t="n">
        <v>46.4</v>
      </c>
      <c r="G30" s="9" t="n">
        <v>53057.22</v>
      </c>
      <c r="H30" s="9" t="n">
        <v>5.88</v>
      </c>
      <c r="I30" s="9" t="n">
        <v>0</v>
      </c>
      <c r="J30" s="9" t="n">
        <v>5.5</v>
      </c>
      <c r="K30" s="9" t="n">
        <v>2.85</v>
      </c>
      <c r="L30" s="16" t="n">
        <v>634</v>
      </c>
      <c r="M30" s="16" t="n">
        <v>1</v>
      </c>
      <c r="N30" s="9" t="n">
        <v>1.53</v>
      </c>
      <c r="O30" s="9" t="n">
        <v>1.48</v>
      </c>
      <c r="P30" s="9" t="n">
        <v>22.54</v>
      </c>
      <c r="Q30" s="9" t="n">
        <v>0</v>
      </c>
      <c r="R30" s="17" t="n">
        <v>2489</v>
      </c>
      <c r="S30" s="17" t="n">
        <v>2489</v>
      </c>
      <c r="T30" s="17" t="n">
        <v>0</v>
      </c>
      <c r="U30" s="9" t="n">
        <v>1.5296</v>
      </c>
      <c r="V30" s="9" t="n">
        <v>1.5296</v>
      </c>
      <c r="W30" s="9" t="n">
        <v>0</v>
      </c>
      <c r="X30" s="11" t="n">
        <v>22.5432</v>
      </c>
      <c r="Y30" s="11" t="n">
        <v>22.5432</v>
      </c>
      <c r="Z30" s="11" t="n">
        <v>0</v>
      </c>
      <c r="AA30" s="41" t="n">
        <v>-99.7</v>
      </c>
      <c r="AB30" s="41" t="n">
        <v>46.4</v>
      </c>
      <c r="AC30" s="41" t="n">
        <v>60688.59</v>
      </c>
      <c r="AD30" s="41" t="n">
        <v>5.88</v>
      </c>
      <c r="AE30" s="41" t="n">
        <v>0</v>
      </c>
      <c r="AF30" s="41" t="n">
        <v>5.55</v>
      </c>
      <c r="AG30" s="41" t="n">
        <v>2.85</v>
      </c>
      <c r="AH30" s="42" t="n">
        <v>635</v>
      </c>
      <c r="AI30" s="42" t="n">
        <v>1</v>
      </c>
      <c r="AJ30" s="41" t="n">
        <v>1.44</v>
      </c>
      <c r="AK30" s="41" t="n">
        <v>1.55</v>
      </c>
      <c r="AL30" s="41" t="n">
        <v>22.54</v>
      </c>
      <c r="AM30" s="41" t="n">
        <v>0</v>
      </c>
      <c r="AN30" s="17" t="n">
        <v>2847</v>
      </c>
      <c r="AO30" s="17" t="n">
        <v>2494</v>
      </c>
      <c r="AP30" s="17" t="n">
        <v>96</v>
      </c>
      <c r="AQ30" s="41" t="n">
        <v>1.4419</v>
      </c>
      <c r="AR30" s="41" t="n">
        <v>1.5273</v>
      </c>
      <c r="AS30" s="41" t="n">
        <v>3.0698</v>
      </c>
      <c r="AT30" s="11" t="n">
        <v>24.307</v>
      </c>
      <c r="AU30" s="11" t="n">
        <v>22.5554</v>
      </c>
      <c r="AV30" s="11" t="n">
        <v>1.745</v>
      </c>
    </row>
    <row r="31" customFormat="false" ht="12.8" hidden="false" customHeight="false" outlineLevel="0" collapsed="false">
      <c r="A31" s="39" t="n">
        <v>20223</v>
      </c>
      <c r="B31" s="40" t="n">
        <v>20170919</v>
      </c>
      <c r="C31" s="39" t="n">
        <v>135725</v>
      </c>
      <c r="D31" s="40" t="n">
        <v>1</v>
      </c>
      <c r="E31" s="9" t="n">
        <v>-104.03</v>
      </c>
      <c r="F31" s="9" t="n">
        <v>51.25</v>
      </c>
      <c r="G31" s="9" t="n">
        <v>91108.72</v>
      </c>
      <c r="H31" s="9" t="n">
        <v>8.25</v>
      </c>
      <c r="I31" s="9" t="n">
        <v>0</v>
      </c>
      <c r="J31" s="9" t="n">
        <v>7.3</v>
      </c>
      <c r="K31" s="9" t="n">
        <v>5.25</v>
      </c>
      <c r="L31" s="16" t="n">
        <v>665</v>
      </c>
      <c r="M31" s="16" t="n">
        <v>1</v>
      </c>
      <c r="N31" s="9" t="n">
        <v>1.26</v>
      </c>
      <c r="O31" s="9" t="n">
        <v>1.29</v>
      </c>
      <c r="P31" s="9" t="n">
        <v>18.9</v>
      </c>
      <c r="Q31" s="9" t="n">
        <v>0</v>
      </c>
      <c r="R31" s="17" t="n">
        <v>4709</v>
      </c>
      <c r="S31" s="17" t="n">
        <v>4709</v>
      </c>
      <c r="T31" s="17" t="n">
        <v>0</v>
      </c>
      <c r="U31" s="9" t="n">
        <v>1.2631</v>
      </c>
      <c r="V31" s="9" t="n">
        <v>1.2631</v>
      </c>
      <c r="W31" s="9" t="n">
        <v>0</v>
      </c>
      <c r="X31" s="11" t="n">
        <v>31.9671</v>
      </c>
      <c r="Y31" s="11" t="n">
        <v>31.9671</v>
      </c>
      <c r="Z31" s="11" t="n">
        <v>0</v>
      </c>
      <c r="AA31" s="41" t="n">
        <v>-104.18</v>
      </c>
      <c r="AB31" s="41" t="n">
        <v>51.25</v>
      </c>
      <c r="AC31" s="41" t="n">
        <v>114384.1</v>
      </c>
      <c r="AD31" s="41" t="n">
        <v>8.25</v>
      </c>
      <c r="AE31" s="41" t="n">
        <v>0</v>
      </c>
      <c r="AF31" s="41" t="n">
        <v>7.7</v>
      </c>
      <c r="AG31" s="41" t="n">
        <v>5.25</v>
      </c>
      <c r="AH31" s="42" t="n">
        <v>717</v>
      </c>
      <c r="AI31" s="42" t="n">
        <v>1</v>
      </c>
      <c r="AJ31" s="41" t="n">
        <v>1.06</v>
      </c>
      <c r="AK31" s="41" t="n">
        <v>1.34</v>
      </c>
      <c r="AL31" s="41" t="n">
        <v>21.57</v>
      </c>
      <c r="AM31" s="41" t="n">
        <v>0</v>
      </c>
      <c r="AN31" s="17" t="n">
        <v>5912</v>
      </c>
      <c r="AO31" s="17" t="n">
        <v>4811</v>
      </c>
      <c r="AP31" s="17" t="n">
        <v>71</v>
      </c>
      <c r="AQ31" s="41" t="n">
        <v>1.0633</v>
      </c>
      <c r="AR31" s="41" t="n">
        <v>1.2464</v>
      </c>
      <c r="AS31" s="41" t="n">
        <v>3.8007</v>
      </c>
      <c r="AT31" s="11" t="n">
        <v>33.7852</v>
      </c>
      <c r="AU31" s="11" t="n">
        <v>32.2262</v>
      </c>
      <c r="AV31" s="11" t="n">
        <v>1.4503</v>
      </c>
    </row>
    <row r="32" customFormat="false" ht="12.8" hidden="false" customHeight="false" outlineLevel="0" collapsed="false">
      <c r="A32" s="39" t="n">
        <v>20238</v>
      </c>
      <c r="B32" s="40" t="n">
        <v>20170920</v>
      </c>
      <c r="C32" s="39" t="n">
        <v>130508</v>
      </c>
      <c r="D32" s="40" t="n">
        <v>1</v>
      </c>
      <c r="E32" s="9" t="n">
        <v>-102.78</v>
      </c>
      <c r="F32" s="9" t="n">
        <v>54.25</v>
      </c>
      <c r="G32" s="9" t="n">
        <v>220923.27</v>
      </c>
      <c r="H32" s="9" t="n">
        <v>9.25</v>
      </c>
      <c r="I32" s="9" t="n">
        <v>0</v>
      </c>
      <c r="J32" s="9" t="n">
        <v>16</v>
      </c>
      <c r="K32" s="9" t="n">
        <v>8.85</v>
      </c>
      <c r="L32" s="16" t="n">
        <v>300</v>
      </c>
      <c r="M32" s="16" t="n">
        <v>1</v>
      </c>
      <c r="N32" s="9" t="n">
        <v>3.24</v>
      </c>
      <c r="O32" s="9" t="n">
        <v>5.85</v>
      </c>
      <c r="P32" s="9" t="n">
        <v>137.31</v>
      </c>
      <c r="Q32" s="9" t="n">
        <v>0</v>
      </c>
      <c r="R32" s="17" t="n">
        <v>12233</v>
      </c>
      <c r="S32" s="17" t="n">
        <v>12233</v>
      </c>
      <c r="T32" s="17" t="n">
        <v>0</v>
      </c>
      <c r="U32" s="9" t="n">
        <v>3.2369</v>
      </c>
      <c r="V32" s="9" t="n">
        <v>3.2369</v>
      </c>
      <c r="W32" s="9" t="n">
        <v>0</v>
      </c>
      <c r="X32" s="11" t="n">
        <v>198.639</v>
      </c>
      <c r="Y32" s="11" t="n">
        <v>198.639</v>
      </c>
      <c r="Z32" s="11" t="n">
        <v>0</v>
      </c>
      <c r="AA32" s="41" t="n">
        <v>-102.23</v>
      </c>
      <c r="AB32" s="41" t="n">
        <v>53.78</v>
      </c>
      <c r="AC32" s="41" t="n">
        <v>259628.38</v>
      </c>
      <c r="AD32" s="41" t="n">
        <v>9.25</v>
      </c>
      <c r="AE32" s="41" t="n">
        <v>0</v>
      </c>
      <c r="AF32" s="41" t="n">
        <v>17.7</v>
      </c>
      <c r="AG32" s="41" t="n">
        <v>9.8</v>
      </c>
      <c r="AH32" s="42" t="n">
        <v>265</v>
      </c>
      <c r="AI32" s="42" t="n">
        <v>1</v>
      </c>
      <c r="AJ32" s="41" t="n">
        <v>3.15</v>
      </c>
      <c r="AK32" s="41" t="n">
        <v>6.49</v>
      </c>
      <c r="AL32" s="41" t="n">
        <v>188.43</v>
      </c>
      <c r="AM32" s="41" t="n">
        <v>0</v>
      </c>
      <c r="AN32" s="17" t="n">
        <v>14213</v>
      </c>
      <c r="AO32" s="17" t="n">
        <v>12602</v>
      </c>
      <c r="AP32" s="17" t="n">
        <v>624</v>
      </c>
      <c r="AQ32" s="41" t="n">
        <v>3.1525</v>
      </c>
      <c r="AR32" s="41" t="n">
        <v>3.2056</v>
      </c>
      <c r="AS32" s="41" t="n">
        <v>7.0418</v>
      </c>
      <c r="AT32" s="11" t="n">
        <v>227.356</v>
      </c>
      <c r="AU32" s="11" t="n">
        <v>204.9823</v>
      </c>
      <c r="AV32" s="11" t="n">
        <v>22.2963</v>
      </c>
    </row>
    <row r="33" customFormat="false" ht="12.8" hidden="false" customHeight="false" outlineLevel="0" collapsed="false">
      <c r="A33" s="39" t="n">
        <v>20295</v>
      </c>
      <c r="B33" s="40" t="n">
        <v>20170924</v>
      </c>
      <c r="C33" s="39" t="n">
        <v>44447</v>
      </c>
      <c r="D33" s="40" t="n">
        <v>1</v>
      </c>
      <c r="E33" s="9" t="n">
        <v>-101.07</v>
      </c>
      <c r="F33" s="9" t="n">
        <v>47.53</v>
      </c>
      <c r="G33" s="9" t="n">
        <v>68463.69</v>
      </c>
      <c r="H33" s="9" t="n">
        <v>7.5</v>
      </c>
      <c r="I33" s="9" t="n">
        <v>0</v>
      </c>
      <c r="J33" s="9" t="n">
        <v>7.8</v>
      </c>
      <c r="K33" s="9" t="n">
        <v>4.3</v>
      </c>
      <c r="L33" s="16" t="n">
        <v>570</v>
      </c>
      <c r="M33" s="16" t="n">
        <v>1</v>
      </c>
      <c r="N33" s="9" t="n">
        <v>1.1</v>
      </c>
      <c r="O33" s="9" t="n">
        <v>1.38</v>
      </c>
      <c r="P33" s="9" t="n">
        <v>38.74</v>
      </c>
      <c r="Q33" s="9" t="n">
        <v>0</v>
      </c>
      <c r="R33" s="17" t="n">
        <v>3280</v>
      </c>
      <c r="S33" s="17" t="n">
        <v>3280</v>
      </c>
      <c r="T33" s="17" t="n">
        <v>0</v>
      </c>
      <c r="U33" s="9" t="n">
        <v>1.0984</v>
      </c>
      <c r="V33" s="9" t="n">
        <v>1.0984</v>
      </c>
      <c r="W33" s="9" t="n">
        <v>0</v>
      </c>
      <c r="X33" s="11" t="n">
        <v>20.8883</v>
      </c>
      <c r="Y33" s="11" t="n">
        <v>20.8883</v>
      </c>
      <c r="Z33" s="11" t="n">
        <v>0</v>
      </c>
      <c r="AA33" s="41" t="n">
        <v>-101.12</v>
      </c>
      <c r="AB33" s="41" t="n">
        <v>47.08</v>
      </c>
      <c r="AC33" s="41" t="n">
        <v>114099.1</v>
      </c>
      <c r="AD33" s="41" t="n">
        <v>7.5</v>
      </c>
      <c r="AE33" s="41" t="n">
        <v>0</v>
      </c>
      <c r="AF33" s="41" t="n">
        <v>7.9</v>
      </c>
      <c r="AG33" s="41" t="n">
        <v>7.2</v>
      </c>
      <c r="AH33" s="42" t="n">
        <v>636</v>
      </c>
      <c r="AI33" s="42" t="n">
        <v>1</v>
      </c>
      <c r="AJ33" s="41" t="n">
        <v>0.83</v>
      </c>
      <c r="AK33" s="41" t="n">
        <v>1.26</v>
      </c>
      <c r="AL33" s="41" t="n">
        <v>38.74</v>
      </c>
      <c r="AM33" s="41" t="n">
        <v>0</v>
      </c>
      <c r="AN33" s="17" t="n">
        <v>5420</v>
      </c>
      <c r="AO33" s="17" t="n">
        <v>4435</v>
      </c>
      <c r="AP33" s="17" t="n">
        <v>47</v>
      </c>
      <c r="AQ33" s="41" t="n">
        <v>0.8292</v>
      </c>
      <c r="AR33" s="41" t="n">
        <v>0.9861</v>
      </c>
      <c r="AS33" s="41" t="n">
        <v>1.7193</v>
      </c>
      <c r="AT33" s="11" t="n">
        <v>26.2793</v>
      </c>
      <c r="AU33" s="11" t="n">
        <v>25.5747</v>
      </c>
      <c r="AV33" s="11" t="n">
        <v>0.4725</v>
      </c>
    </row>
    <row r="34" customFormat="false" ht="12.8" hidden="false" customHeight="false" outlineLevel="0" collapsed="false">
      <c r="A34" s="39" t="n">
        <v>20300</v>
      </c>
      <c r="B34" s="40" t="n">
        <v>20170924</v>
      </c>
      <c r="C34" s="39" t="n">
        <v>124936</v>
      </c>
      <c r="D34" s="40" t="n">
        <v>1</v>
      </c>
      <c r="E34" s="9" t="n">
        <v>-99.95</v>
      </c>
      <c r="F34" s="9" t="n">
        <v>42.93</v>
      </c>
      <c r="G34" s="9" t="n">
        <v>73855.69</v>
      </c>
      <c r="H34" s="9" t="n">
        <v>8.38</v>
      </c>
      <c r="I34" s="9" t="n">
        <v>0</v>
      </c>
      <c r="J34" s="9" t="n">
        <v>3.05</v>
      </c>
      <c r="K34" s="9" t="n">
        <v>6.1</v>
      </c>
      <c r="L34" s="16" t="n">
        <v>732</v>
      </c>
      <c r="M34" s="16" t="n">
        <v>1</v>
      </c>
      <c r="N34" s="9" t="n">
        <v>1.45</v>
      </c>
      <c r="O34" s="9" t="n">
        <v>1.07</v>
      </c>
      <c r="P34" s="9" t="n">
        <v>11.51</v>
      </c>
      <c r="Q34" s="9" t="n">
        <v>0</v>
      </c>
      <c r="R34" s="17" t="n">
        <v>3263</v>
      </c>
      <c r="S34" s="17" t="n">
        <v>3263</v>
      </c>
      <c r="T34" s="17" t="n">
        <v>0</v>
      </c>
      <c r="U34" s="9" t="n">
        <v>1.4541</v>
      </c>
      <c r="V34" s="9" t="n">
        <v>1.4541</v>
      </c>
      <c r="W34" s="9" t="n">
        <v>0</v>
      </c>
      <c r="X34" s="11" t="n">
        <v>29.8319</v>
      </c>
      <c r="Y34" s="11" t="n">
        <v>29.8319</v>
      </c>
      <c r="Z34" s="11" t="n">
        <v>0</v>
      </c>
      <c r="AA34" s="41" t="n">
        <v>-100.28</v>
      </c>
      <c r="AB34" s="41" t="n">
        <v>42.95</v>
      </c>
      <c r="AC34" s="41" t="n">
        <v>88803.53</v>
      </c>
      <c r="AD34" s="41" t="n">
        <v>8.38</v>
      </c>
      <c r="AE34" s="41" t="n">
        <v>0</v>
      </c>
      <c r="AF34" s="41" t="n">
        <v>3.8</v>
      </c>
      <c r="AG34" s="41" t="n">
        <v>6.15</v>
      </c>
      <c r="AH34" s="42" t="n">
        <v>778</v>
      </c>
      <c r="AI34" s="42" t="n">
        <v>1</v>
      </c>
      <c r="AJ34" s="41" t="n">
        <v>1.26</v>
      </c>
      <c r="AK34" s="41" t="n">
        <v>1.2</v>
      </c>
      <c r="AL34" s="41" t="n">
        <v>18.27</v>
      </c>
      <c r="AM34" s="41" t="n">
        <v>0</v>
      </c>
      <c r="AN34" s="17" t="n">
        <v>3925</v>
      </c>
      <c r="AO34" s="17" t="n">
        <v>3305</v>
      </c>
      <c r="AP34" s="17" t="n">
        <v>69</v>
      </c>
      <c r="AQ34" s="41" t="n">
        <v>1.2634</v>
      </c>
      <c r="AR34" s="41" t="n">
        <v>1.4471</v>
      </c>
      <c r="AS34" s="41" t="n">
        <v>2.5194</v>
      </c>
      <c r="AT34" s="11" t="n">
        <v>31.1652</v>
      </c>
      <c r="AU34" s="11" t="n">
        <v>30.0573</v>
      </c>
      <c r="AV34" s="11" t="n">
        <v>1.0925</v>
      </c>
    </row>
    <row r="35" customFormat="false" ht="12.8" hidden="false" customHeight="false" outlineLevel="0" collapsed="false">
      <c r="A35" s="39" t="n">
        <v>20310</v>
      </c>
      <c r="B35" s="40" t="n">
        <v>20170925</v>
      </c>
      <c r="C35" s="39" t="n">
        <v>35215</v>
      </c>
      <c r="D35" s="40" t="n">
        <v>2</v>
      </c>
      <c r="E35" s="9" t="n">
        <v>-98.85</v>
      </c>
      <c r="F35" s="9" t="n">
        <v>41.1</v>
      </c>
      <c r="G35" s="9" t="n">
        <v>51874.03</v>
      </c>
      <c r="H35" s="9" t="n">
        <v>11.88</v>
      </c>
      <c r="I35" s="9" t="n">
        <v>0.12</v>
      </c>
      <c r="J35" s="9" t="n">
        <v>4.35</v>
      </c>
      <c r="K35" s="9" t="n">
        <v>4.35</v>
      </c>
      <c r="L35" s="16" t="n">
        <v>618</v>
      </c>
      <c r="M35" s="16" t="n">
        <v>1</v>
      </c>
      <c r="N35" s="9" t="n">
        <v>2.24</v>
      </c>
      <c r="O35" s="9" t="n">
        <v>2.96</v>
      </c>
      <c r="P35" s="9" t="n">
        <v>44.67</v>
      </c>
      <c r="Q35" s="9" t="n">
        <v>0</v>
      </c>
      <c r="R35" s="17" t="n">
        <v>2227</v>
      </c>
      <c r="S35" s="17" t="n">
        <v>2227</v>
      </c>
      <c r="T35" s="17" t="n">
        <v>0</v>
      </c>
      <c r="U35" s="9" t="n">
        <v>2.2363</v>
      </c>
      <c r="V35" s="9" t="n">
        <v>2.2363</v>
      </c>
      <c r="W35" s="9" t="n">
        <v>0</v>
      </c>
      <c r="X35" s="11" t="n">
        <v>32.2234</v>
      </c>
      <c r="Y35" s="11" t="n">
        <v>32.2234</v>
      </c>
      <c r="Z35" s="11" t="n">
        <v>0</v>
      </c>
      <c r="AA35" s="41" t="n">
        <v>-99.55</v>
      </c>
      <c r="AB35" s="41" t="n">
        <v>40.3</v>
      </c>
      <c r="AC35" s="41" t="n">
        <v>107170.48</v>
      </c>
      <c r="AD35" s="41" t="n">
        <v>13.75</v>
      </c>
      <c r="AE35" s="41" t="n">
        <v>0.12</v>
      </c>
      <c r="AF35" s="41" t="n">
        <v>5.85</v>
      </c>
      <c r="AG35" s="41" t="n">
        <v>5.95</v>
      </c>
      <c r="AH35" s="42" t="n">
        <v>700</v>
      </c>
      <c r="AI35" s="42" t="n">
        <v>1</v>
      </c>
      <c r="AJ35" s="41" t="n">
        <v>2.62</v>
      </c>
      <c r="AK35" s="41" t="n">
        <v>5.65</v>
      </c>
      <c r="AL35" s="41" t="n">
        <v>103.13</v>
      </c>
      <c r="AM35" s="41" t="n">
        <v>0</v>
      </c>
      <c r="AN35" s="17" t="n">
        <v>4546</v>
      </c>
      <c r="AO35" s="17" t="n">
        <v>2683</v>
      </c>
      <c r="AP35" s="17" t="n">
        <v>831</v>
      </c>
      <c r="AQ35" s="41" t="n">
        <v>2.62</v>
      </c>
      <c r="AR35" s="41" t="n">
        <v>2.1565</v>
      </c>
      <c r="AS35" s="41" t="n">
        <v>7.3404</v>
      </c>
      <c r="AT35" s="11" t="n">
        <v>77.9969</v>
      </c>
      <c r="AU35" s="11" t="n">
        <v>37.8897</v>
      </c>
      <c r="AV35" s="11" t="n">
        <v>39.9453</v>
      </c>
    </row>
    <row r="36" customFormat="false" ht="12.8" hidden="false" customHeight="false" outlineLevel="0" collapsed="false">
      <c r="A36" s="39" t="n">
        <v>21155</v>
      </c>
      <c r="B36" s="40" t="n">
        <v>20171118</v>
      </c>
      <c r="C36" s="39" t="n">
        <v>114213</v>
      </c>
      <c r="D36" s="40" t="n">
        <v>1</v>
      </c>
      <c r="E36" s="9" t="n">
        <v>-94.27</v>
      </c>
      <c r="F36" s="9" t="n">
        <v>41.43</v>
      </c>
      <c r="G36" s="9" t="n">
        <v>50503.99</v>
      </c>
      <c r="H36" s="9" t="n">
        <v>9</v>
      </c>
      <c r="I36" s="9" t="n">
        <v>0</v>
      </c>
      <c r="J36" s="9" t="n">
        <v>6.9</v>
      </c>
      <c r="K36" s="9" t="n">
        <v>4</v>
      </c>
      <c r="L36" s="16" t="n">
        <v>349</v>
      </c>
      <c r="M36" s="16" t="n">
        <v>1</v>
      </c>
      <c r="N36" s="9" t="n">
        <v>1.4</v>
      </c>
      <c r="O36" s="9" t="n">
        <v>1.94</v>
      </c>
      <c r="P36" s="9" t="n">
        <v>17.95</v>
      </c>
      <c r="Q36" s="9" t="n">
        <v>0</v>
      </c>
      <c r="R36" s="17" t="n">
        <v>2179</v>
      </c>
      <c r="S36" s="17" t="n">
        <v>2179</v>
      </c>
      <c r="T36" s="17" t="n">
        <v>0</v>
      </c>
      <c r="U36" s="9" t="n">
        <v>1.3957</v>
      </c>
      <c r="V36" s="9" t="n">
        <v>1.3957</v>
      </c>
      <c r="W36" s="9" t="n">
        <v>0</v>
      </c>
      <c r="X36" s="11" t="n">
        <v>19.5802</v>
      </c>
      <c r="Y36" s="11" t="n">
        <v>19.5802</v>
      </c>
      <c r="Z36" s="11" t="n">
        <v>0</v>
      </c>
      <c r="AA36" s="41" t="n">
        <v>-94.2</v>
      </c>
      <c r="AB36" s="41" t="n">
        <v>41.55</v>
      </c>
      <c r="AC36" s="41" t="n">
        <v>70578.55</v>
      </c>
      <c r="AD36" s="41" t="n">
        <v>9</v>
      </c>
      <c r="AE36" s="41" t="n">
        <v>0</v>
      </c>
      <c r="AF36" s="41" t="n">
        <v>7.15</v>
      </c>
      <c r="AG36" s="41" t="n">
        <v>4.35</v>
      </c>
      <c r="AH36" s="42" t="n">
        <v>299</v>
      </c>
      <c r="AI36" s="42" t="n">
        <v>1</v>
      </c>
      <c r="AJ36" s="41" t="n">
        <v>1.19</v>
      </c>
      <c r="AK36" s="41" t="n">
        <v>1.95</v>
      </c>
      <c r="AL36" s="41" t="n">
        <v>17.95</v>
      </c>
      <c r="AM36" s="41" t="n">
        <v>0</v>
      </c>
      <c r="AN36" s="17" t="n">
        <v>3051</v>
      </c>
      <c r="AO36" s="17" t="n">
        <v>2247</v>
      </c>
      <c r="AP36" s="17" t="n">
        <v>130</v>
      </c>
      <c r="AQ36" s="41" t="n">
        <v>1.1926</v>
      </c>
      <c r="AR36" s="41" t="n">
        <v>1.3668</v>
      </c>
      <c r="AS36" s="41" t="n">
        <v>4.2713</v>
      </c>
      <c r="AT36" s="11" t="n">
        <v>23.3806</v>
      </c>
      <c r="AU36" s="11" t="n">
        <v>19.7344</v>
      </c>
      <c r="AV36" s="11" t="n">
        <v>3.568</v>
      </c>
    </row>
    <row r="37" customFormat="false" ht="12.8" hidden="false" customHeight="false" outlineLevel="0" collapsed="false">
      <c r="R37" s="43"/>
      <c r="S37" s="43"/>
      <c r="T37" s="43"/>
      <c r="X37" s="44"/>
      <c r="Y37" s="44"/>
      <c r="Z37" s="44"/>
      <c r="AN37" s="43"/>
      <c r="AO37" s="43"/>
      <c r="AP37" s="43"/>
      <c r="AT37" s="44"/>
      <c r="AU37" s="44"/>
      <c r="AV37" s="44"/>
    </row>
    <row r="38" s="3" customFormat="true" ht="12.8" hidden="false" customHeight="false" outlineLevel="0" collapsed="false">
      <c r="A38" s="45"/>
      <c r="C38" s="45"/>
      <c r="E38" s="46"/>
      <c r="F38" s="46"/>
      <c r="G38" s="46"/>
      <c r="H38" s="46"/>
      <c r="I38" s="46"/>
      <c r="J38" s="46"/>
      <c r="K38" s="46"/>
      <c r="N38" s="46"/>
      <c r="O38" s="46"/>
      <c r="P38" s="46"/>
      <c r="Q38" s="46"/>
      <c r="R38" s="47" t="n">
        <f aca="false">AVERAGE(R4:R36)</f>
        <v>3692</v>
      </c>
      <c r="S38" s="47" t="n">
        <f aca="false">AVERAGE(S4:S36)</f>
        <v>3692</v>
      </c>
      <c r="T38" s="47" t="n">
        <f aca="false">AVERAGE(T4:T36)</f>
        <v>0</v>
      </c>
      <c r="U38" s="48"/>
      <c r="V38" s="48"/>
      <c r="W38" s="48"/>
      <c r="X38" s="49" t="n">
        <f aca="false">AVERAGE(X4:X36)</f>
        <v>37.3192757575758</v>
      </c>
      <c r="Y38" s="49" t="n">
        <f aca="false">AVERAGE(Y4:Y36)</f>
        <v>37.3192757575758</v>
      </c>
      <c r="Z38" s="49" t="n">
        <f aca="false">AVERAGE(Z4:Z36)</f>
        <v>0</v>
      </c>
      <c r="AA38" s="46"/>
      <c r="AB38" s="46"/>
      <c r="AC38" s="46"/>
      <c r="AD38" s="46"/>
      <c r="AE38" s="46"/>
      <c r="AF38" s="46"/>
      <c r="AG38" s="46"/>
      <c r="AJ38" s="46"/>
      <c r="AK38" s="46"/>
      <c r="AL38" s="46"/>
      <c r="AM38" s="46"/>
      <c r="AN38" s="47" t="n">
        <f aca="false">AVERAGE(AN4:AN36)</f>
        <v>4846.90909090909</v>
      </c>
      <c r="AO38" s="47" t="n">
        <f aca="false">AVERAGE(AO4:AO36)</f>
        <v>3980.9696969697</v>
      </c>
      <c r="AP38" s="47" t="n">
        <f aca="false">AVERAGE(AP4:AP36)</f>
        <v>166.878787878788</v>
      </c>
      <c r="AQ38" s="48"/>
      <c r="AR38" s="48"/>
      <c r="AS38" s="48"/>
      <c r="AT38" s="49" t="n">
        <f aca="false">AVERAGE(AT4:AT36)</f>
        <v>44.7737939393939</v>
      </c>
      <c r="AU38" s="49" t="n">
        <f aca="false">AVERAGE(AU4:AU36)</f>
        <v>38.8234757575757</v>
      </c>
      <c r="AV38" s="49" t="n">
        <f aca="false">AVERAGE(AV4:AV36)</f>
        <v>5.86813939393939</v>
      </c>
    </row>
  </sheetData>
  <mergeCells count="7">
    <mergeCell ref="A1:D2"/>
    <mergeCell ref="E1:Z1"/>
    <mergeCell ref="AA1:AV1"/>
    <mergeCell ref="E2:M2"/>
    <mergeCell ref="N2:Z2"/>
    <mergeCell ref="AA2:AI2"/>
    <mergeCell ref="AJ2:AV2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V1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3" topLeftCell="A4" activePane="bottomLeft" state="frozen"/>
      <selection pane="topLeft" activeCell="A1" activeCellId="0" sqref="A1"/>
      <selection pane="bottomLeft" activeCell="B11" activeCellId="0" sqref="B11"/>
    </sheetView>
  </sheetViews>
  <sheetFormatPr defaultRowHeight="12.8" outlineLevelRow="0" outlineLevelCol="0"/>
  <cols>
    <col collapsed="false" customWidth="true" hidden="false" outlineLevel="0" max="1" min="1" style="22" width="6.48"/>
    <col collapsed="false" customWidth="true" hidden="false" outlineLevel="0" max="2" min="2" style="0" width="9.07"/>
    <col collapsed="false" customWidth="true" hidden="false" outlineLevel="0" max="3" min="3" style="22" width="6.48"/>
    <col collapsed="false" customWidth="true" hidden="false" outlineLevel="0" max="4" min="4" style="0" width="4.56"/>
    <col collapsed="false" customWidth="true" hidden="false" outlineLevel="0" max="6" min="5" style="23" width="7.13"/>
    <col collapsed="false" customWidth="true" hidden="false" outlineLevel="0" max="7" min="7" style="23" width="7.8"/>
    <col collapsed="false" customWidth="true" hidden="false" outlineLevel="0" max="9" min="8" style="23" width="5.16"/>
    <col collapsed="false" customWidth="true" hidden="false" outlineLevel="0" max="11" min="10" style="23" width="6.48"/>
    <col collapsed="false" customWidth="true" hidden="false" outlineLevel="0" max="12" min="12" style="0" width="5.16"/>
    <col collapsed="false" customWidth="true" hidden="false" outlineLevel="0" max="13" min="13" style="0" width="2.59"/>
    <col collapsed="false" customWidth="true" hidden="false" outlineLevel="0" max="17" min="14" style="23" width="7.13"/>
    <col collapsed="false" customWidth="true" hidden="false" outlineLevel="0" max="20" min="18" style="0" width="5.83"/>
    <col collapsed="false" customWidth="true" hidden="false" outlineLevel="0" max="21" min="21" style="24" width="7.34"/>
    <col collapsed="false" customWidth="true" hidden="false" outlineLevel="0" max="23" min="22" style="24" width="7.19"/>
    <col collapsed="false" customWidth="true" hidden="false" outlineLevel="0" max="24" min="24" style="24" width="6.35"/>
    <col collapsed="false" customWidth="true" hidden="false" outlineLevel="0" max="25" min="25" style="24" width="7.05"/>
    <col collapsed="false" customWidth="true" hidden="false" outlineLevel="0" max="26" min="26" style="24" width="7.61"/>
    <col collapsed="false" customWidth="true" hidden="false" outlineLevel="0" max="28" min="27" style="23" width="7.13"/>
    <col collapsed="false" customWidth="true" hidden="false" outlineLevel="0" max="29" min="29" style="23" width="9.07"/>
    <col collapsed="false" customWidth="true" hidden="false" outlineLevel="0" max="31" min="30" style="23" width="5.16"/>
    <col collapsed="false" customWidth="true" hidden="false" outlineLevel="0" max="33" min="32" style="23" width="6.48"/>
    <col collapsed="false" customWidth="true" hidden="false" outlineLevel="0" max="34" min="34" style="0" width="5.16"/>
    <col collapsed="false" customWidth="true" hidden="false" outlineLevel="0" max="35" min="35" style="0" width="2.59"/>
    <col collapsed="false" customWidth="true" hidden="false" outlineLevel="0" max="39" min="36" style="23" width="7.13"/>
    <col collapsed="false" customWidth="true" hidden="false" outlineLevel="0" max="42" min="40" style="0" width="5.83"/>
    <col collapsed="false" customWidth="true" hidden="false" outlineLevel="0" max="45" min="43" style="24" width="7.19"/>
    <col collapsed="false" customWidth="true" hidden="false" outlineLevel="0" max="46" min="46" style="24" width="5.78"/>
    <col collapsed="false" customWidth="true" hidden="false" outlineLevel="0" max="47" min="47" style="24" width="7.19"/>
    <col collapsed="false" customWidth="true" hidden="false" outlineLevel="0" max="48" min="48" style="24" width="7.47"/>
    <col collapsed="false" customWidth="false" hidden="false" outlineLevel="0" max="1025" min="49" style="0" width="11.52"/>
  </cols>
  <sheetData>
    <row r="1" customFormat="false" ht="12.8" hidden="false" customHeight="false" outlineLevel="0" collapsed="false">
      <c r="A1" s="25"/>
      <c r="B1" s="25"/>
      <c r="C1" s="25"/>
      <c r="D1" s="25"/>
      <c r="E1" s="26" t="s">
        <v>28</v>
      </c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7" t="s">
        <v>29</v>
      </c>
      <c r="AB1" s="27"/>
      <c r="AC1" s="27"/>
      <c r="AD1" s="27"/>
      <c r="AE1" s="27"/>
      <c r="AF1" s="27"/>
      <c r="AG1" s="27"/>
      <c r="AH1" s="27"/>
      <c r="AI1" s="27"/>
      <c r="AJ1" s="27"/>
      <c r="AK1" s="27"/>
      <c r="AL1" s="27"/>
      <c r="AM1" s="27"/>
      <c r="AN1" s="27"/>
      <c r="AO1" s="27"/>
      <c r="AP1" s="27"/>
      <c r="AQ1" s="27"/>
      <c r="AR1" s="27"/>
      <c r="AS1" s="27"/>
      <c r="AT1" s="27"/>
      <c r="AU1" s="27"/>
      <c r="AV1" s="27"/>
    </row>
    <row r="2" customFormat="false" ht="12.8" hidden="false" customHeight="false" outlineLevel="0" collapsed="false">
      <c r="A2" s="25"/>
      <c r="B2" s="25"/>
      <c r="C2" s="25"/>
      <c r="D2" s="25"/>
      <c r="E2" s="26" t="s">
        <v>30</v>
      </c>
      <c r="F2" s="26"/>
      <c r="G2" s="26"/>
      <c r="H2" s="26"/>
      <c r="I2" s="26"/>
      <c r="J2" s="26"/>
      <c r="K2" s="26"/>
      <c r="L2" s="26"/>
      <c r="M2" s="26"/>
      <c r="N2" s="26" t="s">
        <v>31</v>
      </c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7" t="s">
        <v>30</v>
      </c>
      <c r="AB2" s="27"/>
      <c r="AC2" s="27"/>
      <c r="AD2" s="27"/>
      <c r="AE2" s="27"/>
      <c r="AF2" s="27"/>
      <c r="AG2" s="27"/>
      <c r="AH2" s="27"/>
      <c r="AI2" s="27"/>
      <c r="AJ2" s="27" t="s">
        <v>31</v>
      </c>
      <c r="AK2" s="27"/>
      <c r="AL2" s="27"/>
      <c r="AM2" s="27"/>
      <c r="AN2" s="27"/>
      <c r="AO2" s="27"/>
      <c r="AP2" s="27"/>
      <c r="AQ2" s="27"/>
      <c r="AR2" s="27"/>
      <c r="AS2" s="27"/>
      <c r="AT2" s="27"/>
      <c r="AU2" s="27"/>
      <c r="AV2" s="27"/>
    </row>
    <row r="3" s="38" customFormat="true" ht="35.2" hidden="false" customHeight="false" outlineLevel="0" collapsed="false">
      <c r="A3" s="28" t="s">
        <v>32</v>
      </c>
      <c r="B3" s="29" t="s">
        <v>33</v>
      </c>
      <c r="C3" s="28" t="s">
        <v>34</v>
      </c>
      <c r="D3" s="29" t="s">
        <v>35</v>
      </c>
      <c r="E3" s="30" t="s">
        <v>36</v>
      </c>
      <c r="F3" s="30" t="s">
        <v>37</v>
      </c>
      <c r="G3" s="30" t="s">
        <v>38</v>
      </c>
      <c r="H3" s="30" t="s">
        <v>39</v>
      </c>
      <c r="I3" s="30" t="s">
        <v>40</v>
      </c>
      <c r="J3" s="30" t="s">
        <v>41</v>
      </c>
      <c r="K3" s="30" t="s">
        <v>42</v>
      </c>
      <c r="L3" s="31" t="s">
        <v>43</v>
      </c>
      <c r="M3" s="31" t="s">
        <v>44</v>
      </c>
      <c r="N3" s="30" t="s">
        <v>45</v>
      </c>
      <c r="O3" s="30" t="s">
        <v>46</v>
      </c>
      <c r="P3" s="30" t="s">
        <v>47</v>
      </c>
      <c r="Q3" s="30" t="s">
        <v>48</v>
      </c>
      <c r="R3" s="32" t="s">
        <v>49</v>
      </c>
      <c r="S3" s="32" t="s">
        <v>50</v>
      </c>
      <c r="T3" s="32" t="s">
        <v>51</v>
      </c>
      <c r="U3" s="33" t="s">
        <v>52</v>
      </c>
      <c r="V3" s="33" t="s">
        <v>53</v>
      </c>
      <c r="W3" s="33" t="s">
        <v>54</v>
      </c>
      <c r="X3" s="34" t="s">
        <v>55</v>
      </c>
      <c r="Y3" s="34" t="s">
        <v>56</v>
      </c>
      <c r="Z3" s="34" t="s">
        <v>57</v>
      </c>
      <c r="AA3" s="35" t="s">
        <v>36</v>
      </c>
      <c r="AB3" s="35" t="s">
        <v>37</v>
      </c>
      <c r="AC3" s="35" t="s">
        <v>38</v>
      </c>
      <c r="AD3" s="35" t="s">
        <v>39</v>
      </c>
      <c r="AE3" s="35" t="s">
        <v>40</v>
      </c>
      <c r="AF3" s="35" t="s">
        <v>41</v>
      </c>
      <c r="AG3" s="35" t="s">
        <v>42</v>
      </c>
      <c r="AH3" s="36" t="s">
        <v>43</v>
      </c>
      <c r="AI3" s="36" t="s">
        <v>44</v>
      </c>
      <c r="AJ3" s="35" t="s">
        <v>45</v>
      </c>
      <c r="AK3" s="35" t="s">
        <v>46</v>
      </c>
      <c r="AL3" s="35" t="s">
        <v>47</v>
      </c>
      <c r="AM3" s="35" t="s">
        <v>48</v>
      </c>
      <c r="AN3" s="32" t="s">
        <v>49</v>
      </c>
      <c r="AO3" s="32" t="s">
        <v>50</v>
      </c>
      <c r="AP3" s="32" t="s">
        <v>51</v>
      </c>
      <c r="AQ3" s="37" t="s">
        <v>52</v>
      </c>
      <c r="AR3" s="37" t="s">
        <v>53</v>
      </c>
      <c r="AS3" s="37" t="s">
        <v>54</v>
      </c>
      <c r="AT3" s="34" t="s">
        <v>55</v>
      </c>
      <c r="AU3" s="34" t="s">
        <v>56</v>
      </c>
      <c r="AV3" s="34" t="s">
        <v>57</v>
      </c>
    </row>
    <row r="4" customFormat="false" ht="12.8" hidden="false" customHeight="false" outlineLevel="0" collapsed="false">
      <c r="A4" s="39" t="n">
        <v>3070</v>
      </c>
      <c r="B4" s="40" t="n">
        <v>20140913</v>
      </c>
      <c r="C4" s="39" t="n">
        <v>2833</v>
      </c>
      <c r="D4" s="40" t="n">
        <v>1</v>
      </c>
      <c r="E4" s="9" t="n">
        <v>-88.57</v>
      </c>
      <c r="F4" s="9" t="n">
        <v>31.83</v>
      </c>
      <c r="G4" s="9" t="n">
        <v>446.48</v>
      </c>
      <c r="H4" s="9" t="n">
        <v>10.12</v>
      </c>
      <c r="I4" s="9" t="n">
        <v>0</v>
      </c>
      <c r="J4" s="9" t="n">
        <v>0.4</v>
      </c>
      <c r="K4" s="9" t="n">
        <v>0.3</v>
      </c>
      <c r="L4" s="16" t="n">
        <v>84</v>
      </c>
      <c r="M4" s="16" t="n">
        <v>1</v>
      </c>
      <c r="N4" s="9" t="n">
        <v>5.94</v>
      </c>
      <c r="O4" s="9" t="n">
        <v>4.87</v>
      </c>
      <c r="P4" s="9" t="n">
        <v>15.56</v>
      </c>
      <c r="Q4" s="9" t="n">
        <v>0.37</v>
      </c>
      <c r="R4" s="17" t="n">
        <v>17</v>
      </c>
      <c r="S4" s="17" t="n">
        <v>0</v>
      </c>
      <c r="T4" s="17" t="n">
        <v>17</v>
      </c>
      <c r="U4" s="9" t="n">
        <v>5.9432</v>
      </c>
      <c r="V4" s="9" t="n">
        <v>0</v>
      </c>
      <c r="W4" s="9" t="n">
        <v>5.9432</v>
      </c>
      <c r="X4" s="11" t="n">
        <v>0.7371</v>
      </c>
      <c r="Y4" s="11" t="n">
        <v>0</v>
      </c>
      <c r="Z4" s="11" t="n">
        <v>0.7371</v>
      </c>
      <c r="AA4" s="41" t="n">
        <v>-88.02</v>
      </c>
      <c r="AB4" s="41" t="n">
        <v>32.07</v>
      </c>
      <c r="AC4" s="41" t="n">
        <v>9455.45</v>
      </c>
      <c r="AD4" s="41" t="n">
        <v>16.25</v>
      </c>
      <c r="AE4" s="41" t="n">
        <v>0</v>
      </c>
      <c r="AF4" s="41" t="n">
        <v>2.2</v>
      </c>
      <c r="AG4" s="41" t="n">
        <v>1.1</v>
      </c>
      <c r="AH4" s="42" t="n">
        <v>52</v>
      </c>
      <c r="AI4" s="42" t="n">
        <v>1</v>
      </c>
      <c r="AJ4" s="41" t="n">
        <v>1.96</v>
      </c>
      <c r="AK4" s="41" t="n">
        <v>3.61</v>
      </c>
      <c r="AL4" s="41" t="n">
        <v>34.95</v>
      </c>
      <c r="AM4" s="41" t="n">
        <v>0</v>
      </c>
      <c r="AN4" s="17" t="n">
        <v>361</v>
      </c>
      <c r="AO4" s="17" t="n">
        <v>105</v>
      </c>
      <c r="AP4" s="17" t="n">
        <v>154</v>
      </c>
      <c r="AQ4" s="41" t="n">
        <v>1.955</v>
      </c>
      <c r="AR4" s="41" t="n">
        <v>1.2656</v>
      </c>
      <c r="AS4" s="41" t="n">
        <v>3.7187</v>
      </c>
      <c r="AT4" s="11" t="n">
        <v>5.1349</v>
      </c>
      <c r="AU4" s="11" t="n">
        <v>0.9668</v>
      </c>
      <c r="AV4" s="11" t="n">
        <v>4.1666</v>
      </c>
    </row>
    <row r="5" customFormat="false" ht="12.8" hidden="false" customHeight="false" outlineLevel="0" collapsed="false">
      <c r="A5" s="39" t="n">
        <v>3162</v>
      </c>
      <c r="B5" s="40" t="n">
        <v>20140918</v>
      </c>
      <c r="C5" s="39" t="n">
        <v>222340</v>
      </c>
      <c r="D5" s="40" t="n">
        <v>1</v>
      </c>
      <c r="E5" s="9" t="n">
        <v>-81.38</v>
      </c>
      <c r="F5" s="9" t="n">
        <v>28.45</v>
      </c>
      <c r="G5" s="9" t="n">
        <v>190.24</v>
      </c>
      <c r="H5" s="9" t="n">
        <v>10.12</v>
      </c>
      <c r="I5" s="9" t="n">
        <v>0.62</v>
      </c>
      <c r="J5" s="9" t="n">
        <v>0.2</v>
      </c>
      <c r="K5" s="9" t="n">
        <v>0.15</v>
      </c>
      <c r="L5" s="16" t="n">
        <v>28</v>
      </c>
      <c r="M5" s="16" t="n">
        <v>1</v>
      </c>
      <c r="N5" s="9" t="n">
        <v>4.03</v>
      </c>
      <c r="O5" s="9" t="n">
        <v>5.65</v>
      </c>
      <c r="P5" s="9" t="n">
        <v>16.12</v>
      </c>
      <c r="Q5" s="9" t="n">
        <v>0.17</v>
      </c>
      <c r="R5" s="17" t="n">
        <v>7</v>
      </c>
      <c r="S5" s="17" t="n">
        <v>0</v>
      </c>
      <c r="T5" s="17" t="n">
        <v>7</v>
      </c>
      <c r="U5" s="9" t="n">
        <v>4.03</v>
      </c>
      <c r="V5" s="9" t="n">
        <v>0</v>
      </c>
      <c r="W5" s="9" t="n">
        <v>4.03</v>
      </c>
      <c r="X5" s="11" t="n">
        <v>0.213</v>
      </c>
      <c r="Y5" s="11" t="n">
        <v>0</v>
      </c>
      <c r="Z5" s="11" t="n">
        <v>0.213</v>
      </c>
      <c r="AA5" s="41" t="n">
        <v>-81.38</v>
      </c>
      <c r="AB5" s="41" t="n">
        <v>28.45</v>
      </c>
      <c r="AC5" s="41" t="n">
        <v>1331.71</v>
      </c>
      <c r="AD5" s="41" t="n">
        <v>16.25</v>
      </c>
      <c r="AE5" s="41" t="n">
        <v>0</v>
      </c>
      <c r="AF5" s="41" t="n">
        <v>0.5</v>
      </c>
      <c r="AG5" s="41" t="n">
        <v>0.45</v>
      </c>
      <c r="AH5" s="42" t="n">
        <v>28</v>
      </c>
      <c r="AI5" s="42" t="n">
        <v>1</v>
      </c>
      <c r="AJ5" s="41" t="n">
        <v>1.59</v>
      </c>
      <c r="AK5" s="41" t="n">
        <v>2.74</v>
      </c>
      <c r="AL5" s="41" t="n">
        <v>16.12</v>
      </c>
      <c r="AM5" s="41" t="n">
        <v>0</v>
      </c>
      <c r="AN5" s="17" t="n">
        <v>49</v>
      </c>
      <c r="AO5" s="17" t="n">
        <v>19</v>
      </c>
      <c r="AP5" s="17" t="n">
        <v>21</v>
      </c>
      <c r="AQ5" s="41" t="n">
        <v>1.5854</v>
      </c>
      <c r="AR5" s="41" t="n">
        <v>1.72</v>
      </c>
      <c r="AS5" s="41" t="n">
        <v>2.1431</v>
      </c>
      <c r="AT5" s="11" t="n">
        <v>0.5865</v>
      </c>
      <c r="AU5" s="11" t="n">
        <v>0.2467</v>
      </c>
      <c r="AV5" s="11" t="n">
        <v>0.3398</v>
      </c>
    </row>
    <row r="6" customFormat="false" ht="12.8" hidden="false" customHeight="false" outlineLevel="0" collapsed="false">
      <c r="A6" s="39" t="n">
        <v>4192</v>
      </c>
      <c r="B6" s="40" t="n">
        <v>20141124</v>
      </c>
      <c r="C6" s="39" t="n">
        <v>25125</v>
      </c>
      <c r="D6" s="40" t="n">
        <v>1</v>
      </c>
      <c r="E6" s="9" t="n">
        <v>-79.53</v>
      </c>
      <c r="F6" s="9" t="n">
        <v>31.6</v>
      </c>
      <c r="G6" s="9" t="n">
        <v>52.66</v>
      </c>
      <c r="H6" s="9" t="n">
        <v>10.12</v>
      </c>
      <c r="I6" s="9" t="n">
        <v>10</v>
      </c>
      <c r="J6" s="9" t="n">
        <v>0.1</v>
      </c>
      <c r="K6" s="9" t="n">
        <v>0.05</v>
      </c>
      <c r="L6" s="16" t="n">
        <v>0</v>
      </c>
      <c r="M6" s="16" t="n">
        <v>0</v>
      </c>
      <c r="N6" s="9" t="n">
        <v>12.24</v>
      </c>
      <c r="O6" s="9" t="n">
        <v>11.25</v>
      </c>
      <c r="P6" s="9" t="n">
        <v>20.2</v>
      </c>
      <c r="Q6" s="9" t="n">
        <v>4.29</v>
      </c>
      <c r="R6" s="17" t="n">
        <v>2</v>
      </c>
      <c r="S6" s="17" t="n">
        <v>0</v>
      </c>
      <c r="T6" s="17" t="n">
        <v>2</v>
      </c>
      <c r="U6" s="9" t="n">
        <v>12.2443</v>
      </c>
      <c r="V6" s="9" t="n">
        <v>0</v>
      </c>
      <c r="W6" s="9" t="n">
        <v>12.2443</v>
      </c>
      <c r="X6" s="11" t="n">
        <v>0.1791</v>
      </c>
      <c r="Y6" s="11" t="n">
        <v>0</v>
      </c>
      <c r="Z6" s="11" t="n">
        <v>0.1791</v>
      </c>
      <c r="AA6" s="41" t="n">
        <v>-79.45</v>
      </c>
      <c r="AB6" s="41" t="n">
        <v>31.72</v>
      </c>
      <c r="AC6" s="41" t="n">
        <v>14513.27</v>
      </c>
      <c r="AD6" s="41" t="n">
        <v>15.25</v>
      </c>
      <c r="AE6" s="41" t="n">
        <v>0</v>
      </c>
      <c r="AF6" s="41" t="n">
        <v>1.85</v>
      </c>
      <c r="AG6" s="41" t="n">
        <v>1.8</v>
      </c>
      <c r="AH6" s="42" t="n">
        <v>0</v>
      </c>
      <c r="AI6" s="42" t="n">
        <v>0</v>
      </c>
      <c r="AJ6" s="41" t="n">
        <v>4.54</v>
      </c>
      <c r="AK6" s="41" t="n">
        <v>11.29</v>
      </c>
      <c r="AL6" s="41" t="n">
        <v>119.04</v>
      </c>
      <c r="AM6" s="41" t="n">
        <v>0</v>
      </c>
      <c r="AN6" s="17" t="n">
        <v>552</v>
      </c>
      <c r="AO6" s="17" t="n">
        <v>157</v>
      </c>
      <c r="AP6" s="17" t="n">
        <v>223</v>
      </c>
      <c r="AQ6" s="41" t="n">
        <v>4.5445</v>
      </c>
      <c r="AR6" s="41" t="n">
        <v>1.5219</v>
      </c>
      <c r="AS6" s="41" t="n">
        <v>10.1641</v>
      </c>
      <c r="AT6" s="11" t="n">
        <v>18.3211</v>
      </c>
      <c r="AU6" s="11" t="n">
        <v>1.7451</v>
      </c>
      <c r="AV6" s="11" t="n">
        <v>16.5538</v>
      </c>
    </row>
    <row r="7" customFormat="false" ht="12.8" hidden="false" customHeight="false" outlineLevel="0" collapsed="false">
      <c r="A7" s="39" t="n">
        <v>14568</v>
      </c>
      <c r="B7" s="40" t="n">
        <v>20160921</v>
      </c>
      <c r="C7" s="39" t="n">
        <v>10508</v>
      </c>
      <c r="D7" s="40" t="n">
        <v>1</v>
      </c>
      <c r="E7" s="9" t="n">
        <v>-96.2</v>
      </c>
      <c r="F7" s="9" t="n">
        <v>29.25</v>
      </c>
      <c r="G7" s="9" t="n">
        <v>161.82</v>
      </c>
      <c r="H7" s="9" t="n">
        <v>11.12</v>
      </c>
      <c r="I7" s="9" t="n">
        <v>0</v>
      </c>
      <c r="J7" s="9" t="n">
        <v>0.15</v>
      </c>
      <c r="K7" s="9" t="n">
        <v>0.15</v>
      </c>
      <c r="L7" s="16" t="n">
        <v>30</v>
      </c>
      <c r="M7" s="16" t="n">
        <v>1</v>
      </c>
      <c r="N7" s="9" t="n">
        <v>7.79</v>
      </c>
      <c r="O7" s="9" t="n">
        <v>4.41</v>
      </c>
      <c r="P7" s="9" t="n">
        <v>16.01</v>
      </c>
      <c r="Q7" s="9" t="n">
        <v>4.49</v>
      </c>
      <c r="R7" s="17" t="n">
        <v>6</v>
      </c>
      <c r="S7" s="17" t="n">
        <v>0</v>
      </c>
      <c r="T7" s="17" t="n">
        <v>6</v>
      </c>
      <c r="U7" s="9" t="n">
        <v>7.7901</v>
      </c>
      <c r="V7" s="9" t="n">
        <v>0</v>
      </c>
      <c r="W7" s="9" t="n">
        <v>7.7901</v>
      </c>
      <c r="X7" s="11" t="n">
        <v>0.3502</v>
      </c>
      <c r="Y7" s="11" t="n">
        <v>0</v>
      </c>
      <c r="Z7" s="11" t="n">
        <v>0.3502</v>
      </c>
      <c r="AA7" s="41" t="n">
        <v>-96.18</v>
      </c>
      <c r="AB7" s="41" t="n">
        <v>29.17</v>
      </c>
      <c r="AC7" s="41" t="n">
        <v>3400.65</v>
      </c>
      <c r="AD7" s="41" t="n">
        <v>16.62</v>
      </c>
      <c r="AE7" s="41" t="n">
        <v>0</v>
      </c>
      <c r="AF7" s="41" t="n">
        <v>0.7</v>
      </c>
      <c r="AG7" s="41" t="n">
        <v>0.7</v>
      </c>
      <c r="AH7" s="42" t="n">
        <v>25</v>
      </c>
      <c r="AI7" s="42" t="n">
        <v>1</v>
      </c>
      <c r="AJ7" s="41" t="n">
        <v>1.24</v>
      </c>
      <c r="AK7" s="41" t="n">
        <v>2.49</v>
      </c>
      <c r="AL7" s="41" t="n">
        <v>16.01</v>
      </c>
      <c r="AM7" s="41" t="n">
        <v>0</v>
      </c>
      <c r="AN7" s="17" t="n">
        <v>126</v>
      </c>
      <c r="AO7" s="17" t="n">
        <v>19</v>
      </c>
      <c r="AP7" s="17" t="n">
        <v>34</v>
      </c>
      <c r="AQ7" s="41" t="n">
        <v>1.2367</v>
      </c>
      <c r="AR7" s="41" t="n">
        <v>1.3749</v>
      </c>
      <c r="AS7" s="41" t="n">
        <v>3.8147</v>
      </c>
      <c r="AT7" s="11" t="n">
        <v>1.1682</v>
      </c>
      <c r="AU7" s="11" t="n">
        <v>0.1958</v>
      </c>
      <c r="AV7" s="11" t="n">
        <v>0.9724</v>
      </c>
    </row>
    <row r="8" customFormat="false" ht="12.8" hidden="false" customHeight="false" outlineLevel="0" collapsed="false">
      <c r="A8" s="39" t="n">
        <v>14623</v>
      </c>
      <c r="B8" s="40" t="n">
        <v>20160924</v>
      </c>
      <c r="C8" s="39" t="n">
        <v>132437</v>
      </c>
      <c r="D8" s="40" t="n">
        <v>1</v>
      </c>
      <c r="E8" s="9" t="n">
        <v>-87.15</v>
      </c>
      <c r="F8" s="9" t="n">
        <v>29.55</v>
      </c>
      <c r="G8" s="9" t="n">
        <v>430.24</v>
      </c>
      <c r="H8" s="9" t="n">
        <v>10</v>
      </c>
      <c r="I8" s="9" t="n">
        <v>0</v>
      </c>
      <c r="J8" s="9" t="n">
        <v>0.25</v>
      </c>
      <c r="K8" s="9" t="n">
        <v>0.25</v>
      </c>
      <c r="L8" s="16" t="n">
        <v>0</v>
      </c>
      <c r="M8" s="16" t="n">
        <v>0</v>
      </c>
      <c r="N8" s="9" t="n">
        <v>10.91</v>
      </c>
      <c r="O8" s="9" t="n">
        <v>8.91</v>
      </c>
      <c r="P8" s="9" t="n">
        <v>30.68</v>
      </c>
      <c r="Q8" s="9" t="n">
        <v>1.58</v>
      </c>
      <c r="R8" s="17" t="n">
        <v>16</v>
      </c>
      <c r="S8" s="17" t="n">
        <v>0</v>
      </c>
      <c r="T8" s="17" t="n">
        <v>16</v>
      </c>
      <c r="U8" s="9" t="n">
        <v>10.9127</v>
      </c>
      <c r="V8" s="9" t="n">
        <v>0</v>
      </c>
      <c r="W8" s="9" t="n">
        <v>10.9127</v>
      </c>
      <c r="X8" s="11" t="n">
        <v>1.3042</v>
      </c>
      <c r="Y8" s="11" t="n">
        <v>0</v>
      </c>
      <c r="Z8" s="11" t="n">
        <v>1.3042</v>
      </c>
      <c r="AA8" s="41" t="n">
        <v>-86.88</v>
      </c>
      <c r="AB8" s="41" t="n">
        <v>29.35</v>
      </c>
      <c r="AC8" s="41" t="n">
        <v>4822.82</v>
      </c>
      <c r="AD8" s="41" t="n">
        <v>14.38</v>
      </c>
      <c r="AE8" s="41" t="n">
        <v>0</v>
      </c>
      <c r="AF8" s="41" t="n">
        <v>1</v>
      </c>
      <c r="AG8" s="41" t="n">
        <v>0.75</v>
      </c>
      <c r="AH8" s="42" t="n">
        <v>0</v>
      </c>
      <c r="AI8" s="42" t="n">
        <v>0</v>
      </c>
      <c r="AJ8" s="41" t="n">
        <v>1.43</v>
      </c>
      <c r="AK8" s="41" t="n">
        <v>4.1</v>
      </c>
      <c r="AL8" s="41" t="n">
        <v>30.68</v>
      </c>
      <c r="AM8" s="41" t="n">
        <v>0</v>
      </c>
      <c r="AN8" s="17" t="n">
        <v>179</v>
      </c>
      <c r="AO8" s="17" t="n">
        <v>46</v>
      </c>
      <c r="AP8" s="17" t="n">
        <v>27</v>
      </c>
      <c r="AQ8" s="41" t="n">
        <v>1.4328</v>
      </c>
      <c r="AR8" s="41" t="n">
        <v>1.2838</v>
      </c>
      <c r="AS8" s="41" t="n">
        <v>7.2914</v>
      </c>
      <c r="AT8" s="11" t="n">
        <v>1.9195</v>
      </c>
      <c r="AU8" s="11" t="n">
        <v>0.442</v>
      </c>
      <c r="AV8" s="11" t="n">
        <v>1.4734</v>
      </c>
    </row>
    <row r="9" customFormat="false" ht="12.8" hidden="false" customHeight="false" outlineLevel="0" collapsed="false">
      <c r="A9" s="39" t="n">
        <v>14629</v>
      </c>
      <c r="B9" s="40" t="n">
        <v>20160924</v>
      </c>
      <c r="C9" s="39" t="n">
        <v>231052</v>
      </c>
      <c r="D9" s="40" t="n">
        <v>1</v>
      </c>
      <c r="E9" s="9" t="n">
        <v>-85.55</v>
      </c>
      <c r="F9" s="9" t="n">
        <v>30.25</v>
      </c>
      <c r="G9" s="9" t="n">
        <v>133.51</v>
      </c>
      <c r="H9" s="9" t="n">
        <v>10.25</v>
      </c>
      <c r="I9" s="9" t="n">
        <v>0</v>
      </c>
      <c r="J9" s="9" t="n">
        <v>0.15</v>
      </c>
      <c r="K9" s="9" t="n">
        <v>0.15</v>
      </c>
      <c r="L9" s="16" t="n">
        <v>13</v>
      </c>
      <c r="M9" s="16" t="n">
        <v>1</v>
      </c>
      <c r="N9" s="9" t="n">
        <v>4.11</v>
      </c>
      <c r="O9" s="9" t="n">
        <v>5.02</v>
      </c>
      <c r="P9" s="9" t="n">
        <v>12.69</v>
      </c>
      <c r="Q9" s="9" t="n">
        <v>0.41</v>
      </c>
      <c r="R9" s="17" t="n">
        <v>5</v>
      </c>
      <c r="S9" s="17" t="n">
        <v>0</v>
      </c>
      <c r="T9" s="17" t="n">
        <v>5</v>
      </c>
      <c r="U9" s="9" t="n">
        <v>4.1059</v>
      </c>
      <c r="V9" s="9" t="n">
        <v>0</v>
      </c>
      <c r="W9" s="9" t="n">
        <v>4.1059</v>
      </c>
      <c r="X9" s="11" t="n">
        <v>0.1523</v>
      </c>
      <c r="Y9" s="11" t="n">
        <v>0</v>
      </c>
      <c r="Z9" s="11" t="n">
        <v>0.1523</v>
      </c>
      <c r="AA9" s="41" t="n">
        <v>-85.38</v>
      </c>
      <c r="AB9" s="41" t="n">
        <v>30.27</v>
      </c>
      <c r="AC9" s="41" t="n">
        <v>1388.14</v>
      </c>
      <c r="AD9" s="41" t="n">
        <v>14.38</v>
      </c>
      <c r="AE9" s="41" t="n">
        <v>0</v>
      </c>
      <c r="AF9" s="41" t="n">
        <v>0.6</v>
      </c>
      <c r="AG9" s="41" t="n">
        <v>0.3</v>
      </c>
      <c r="AH9" s="42" t="n">
        <v>23</v>
      </c>
      <c r="AI9" s="42" t="n">
        <v>1</v>
      </c>
      <c r="AJ9" s="41" t="n">
        <v>1.7</v>
      </c>
      <c r="AK9" s="41" t="n">
        <v>2.48</v>
      </c>
      <c r="AL9" s="41" t="n">
        <v>12.69</v>
      </c>
      <c r="AM9" s="41" t="n">
        <v>0</v>
      </c>
      <c r="AN9" s="17" t="n">
        <v>52</v>
      </c>
      <c r="AO9" s="17" t="n">
        <v>7</v>
      </c>
      <c r="AP9" s="17" t="n">
        <v>28</v>
      </c>
      <c r="AQ9" s="41" t="n">
        <v>1.6984</v>
      </c>
      <c r="AR9" s="41" t="n">
        <v>0.8449</v>
      </c>
      <c r="AS9" s="41" t="n">
        <v>2.943</v>
      </c>
      <c r="AT9" s="11" t="n">
        <v>0.6549</v>
      </c>
      <c r="AU9" s="11" t="n">
        <v>0.0439</v>
      </c>
      <c r="AV9" s="11" t="n">
        <v>0.611</v>
      </c>
    </row>
    <row r="10" customFormat="false" ht="12.8" hidden="false" customHeight="false" outlineLevel="0" collapsed="false">
      <c r="A10" s="39" t="n">
        <v>15659</v>
      </c>
      <c r="B10" s="40" t="n">
        <v>20161130</v>
      </c>
      <c r="C10" s="39" t="n">
        <v>41450</v>
      </c>
      <c r="D10" s="40" t="n">
        <v>1</v>
      </c>
      <c r="E10" s="9" t="n">
        <v>-93.88</v>
      </c>
      <c r="F10" s="9" t="n">
        <v>29.85</v>
      </c>
      <c r="G10" s="9" t="n">
        <v>241.29</v>
      </c>
      <c r="H10" s="9" t="n">
        <v>10</v>
      </c>
      <c r="I10" s="9" t="n">
        <v>0</v>
      </c>
      <c r="J10" s="9" t="n">
        <v>0.2</v>
      </c>
      <c r="K10" s="9" t="n">
        <v>0.15</v>
      </c>
      <c r="L10" s="16" t="n">
        <v>0</v>
      </c>
      <c r="M10" s="16" t="n">
        <v>0</v>
      </c>
      <c r="N10" s="9" t="n">
        <v>11.52</v>
      </c>
      <c r="O10" s="9" t="n">
        <v>4.83</v>
      </c>
      <c r="P10" s="9" t="n">
        <v>17.9</v>
      </c>
      <c r="Q10" s="9" t="n">
        <v>4.76</v>
      </c>
      <c r="R10" s="17" t="n">
        <v>9</v>
      </c>
      <c r="S10" s="17" t="n">
        <v>0</v>
      </c>
      <c r="T10" s="17" t="n">
        <v>9</v>
      </c>
      <c r="U10" s="9" t="n">
        <v>11.5243</v>
      </c>
      <c r="V10" s="9" t="n">
        <v>0</v>
      </c>
      <c r="W10" s="9" t="n">
        <v>11.5243</v>
      </c>
      <c r="X10" s="11" t="n">
        <v>0.7724</v>
      </c>
      <c r="Y10" s="11" t="n">
        <v>0</v>
      </c>
      <c r="Z10" s="11" t="n">
        <v>0.7724</v>
      </c>
      <c r="AA10" s="41" t="n">
        <v>-92.93</v>
      </c>
      <c r="AB10" s="41" t="n">
        <v>30.65</v>
      </c>
      <c r="AC10" s="41" t="n">
        <v>13269.64</v>
      </c>
      <c r="AD10" s="41" t="n">
        <v>13.75</v>
      </c>
      <c r="AE10" s="41" t="n">
        <v>0</v>
      </c>
      <c r="AF10" s="41" t="n">
        <v>2.2</v>
      </c>
      <c r="AG10" s="41" t="n">
        <v>1.95</v>
      </c>
      <c r="AH10" s="42" t="n">
        <v>21</v>
      </c>
      <c r="AI10" s="42" t="n">
        <v>1</v>
      </c>
      <c r="AJ10" s="41" t="n">
        <v>5.83</v>
      </c>
      <c r="AK10" s="41" t="n">
        <v>14.27</v>
      </c>
      <c r="AL10" s="41" t="n">
        <v>240.02</v>
      </c>
      <c r="AM10" s="41" t="n">
        <v>0</v>
      </c>
      <c r="AN10" s="17" t="n">
        <v>499</v>
      </c>
      <c r="AO10" s="17" t="n">
        <v>119</v>
      </c>
      <c r="AP10" s="17" t="n">
        <v>264</v>
      </c>
      <c r="AQ10" s="41" t="n">
        <v>5.832</v>
      </c>
      <c r="AR10" s="41" t="n">
        <v>2.018</v>
      </c>
      <c r="AS10" s="41" t="n">
        <v>10.1121</v>
      </c>
      <c r="AT10" s="11" t="n">
        <v>21.4967</v>
      </c>
      <c r="AU10" s="11" t="n">
        <v>1.7739</v>
      </c>
      <c r="AV10" s="11" t="n">
        <v>19.7197</v>
      </c>
    </row>
    <row r="11" customFormat="false" ht="12.8" hidden="false" customHeight="false" outlineLevel="0" collapsed="false">
      <c r="A11" s="39" t="n">
        <v>19977</v>
      </c>
      <c r="B11" s="40" t="n">
        <v>20170903</v>
      </c>
      <c r="C11" s="39" t="n">
        <v>182831</v>
      </c>
      <c r="D11" s="40" t="n">
        <v>1</v>
      </c>
      <c r="E11" s="9" t="n">
        <v>-82.07</v>
      </c>
      <c r="F11" s="9" t="n">
        <v>25.15</v>
      </c>
      <c r="G11" s="9" t="n">
        <v>55.96</v>
      </c>
      <c r="H11" s="9" t="n">
        <v>15.12</v>
      </c>
      <c r="I11" s="9" t="n">
        <v>15</v>
      </c>
      <c r="J11" s="9" t="n">
        <v>0.1</v>
      </c>
      <c r="K11" s="9" t="n">
        <v>0.05</v>
      </c>
      <c r="L11" s="16" t="n">
        <v>0</v>
      </c>
      <c r="M11" s="16" t="n">
        <v>0</v>
      </c>
      <c r="N11" s="9" t="n">
        <v>2.4</v>
      </c>
      <c r="O11" s="9" t="n">
        <v>2.89</v>
      </c>
      <c r="P11" s="9" t="n">
        <v>4.44</v>
      </c>
      <c r="Q11" s="9" t="n">
        <v>0.35</v>
      </c>
      <c r="R11" s="17" t="n">
        <v>2</v>
      </c>
      <c r="S11" s="17" t="n">
        <v>0</v>
      </c>
      <c r="T11" s="17" t="n">
        <v>2</v>
      </c>
      <c r="U11" s="9" t="n">
        <v>2.3959</v>
      </c>
      <c r="V11" s="9" t="n">
        <v>0</v>
      </c>
      <c r="W11" s="9" t="n">
        <v>2.3959</v>
      </c>
      <c r="X11" s="11" t="n">
        <v>0.0372</v>
      </c>
      <c r="Y11" s="11" t="n">
        <v>0</v>
      </c>
      <c r="Z11" s="11" t="n">
        <v>0.0372</v>
      </c>
      <c r="AA11" s="41" t="n">
        <v>-82.07</v>
      </c>
      <c r="AB11" s="41" t="n">
        <v>25.15</v>
      </c>
      <c r="AC11" s="41" t="n">
        <v>55.96</v>
      </c>
      <c r="AD11" s="41" t="n">
        <v>15.25</v>
      </c>
      <c r="AE11" s="41" t="n">
        <v>14.12</v>
      </c>
      <c r="AF11" s="41" t="n">
        <v>0.1</v>
      </c>
      <c r="AG11" s="41" t="n">
        <v>0.05</v>
      </c>
      <c r="AH11" s="42" t="n">
        <v>0</v>
      </c>
      <c r="AI11" s="42" t="n">
        <v>0</v>
      </c>
      <c r="AJ11" s="41" t="n">
        <v>2.4</v>
      </c>
      <c r="AK11" s="41" t="n">
        <v>2.89</v>
      </c>
      <c r="AL11" s="41" t="n">
        <v>4.44</v>
      </c>
      <c r="AM11" s="41" t="n">
        <v>0.35</v>
      </c>
      <c r="AN11" s="17" t="n">
        <v>2</v>
      </c>
      <c r="AO11" s="17" t="n">
        <v>0</v>
      </c>
      <c r="AP11" s="17" t="n">
        <v>2</v>
      </c>
      <c r="AQ11" s="41" t="n">
        <v>2.3959</v>
      </c>
      <c r="AR11" s="41" t="n">
        <v>0</v>
      </c>
      <c r="AS11" s="41" t="n">
        <v>2.3959</v>
      </c>
      <c r="AT11" s="11" t="n">
        <v>0.0372</v>
      </c>
      <c r="AU11" s="11" t="n">
        <v>0</v>
      </c>
      <c r="AV11" s="11" t="n">
        <v>0.0372</v>
      </c>
    </row>
    <row r="12" customFormat="false" ht="12.8" hidden="false" customHeight="false" outlineLevel="0" collapsed="false">
      <c r="R12" s="43"/>
      <c r="S12" s="43"/>
      <c r="T12" s="43"/>
      <c r="X12" s="44"/>
      <c r="Y12" s="44"/>
      <c r="Z12" s="44"/>
      <c r="AN12" s="43"/>
      <c r="AO12" s="43"/>
      <c r="AP12" s="43"/>
      <c r="AT12" s="44"/>
      <c r="AU12" s="44"/>
      <c r="AV12" s="44"/>
    </row>
    <row r="13" s="3" customFormat="true" ht="12.8" hidden="false" customHeight="false" outlineLevel="0" collapsed="false">
      <c r="A13" s="45"/>
      <c r="C13" s="45"/>
      <c r="E13" s="46"/>
      <c r="F13" s="46"/>
      <c r="G13" s="46"/>
      <c r="H13" s="46"/>
      <c r="I13" s="46"/>
      <c r="J13" s="46"/>
      <c r="K13" s="46"/>
      <c r="N13" s="46"/>
      <c r="O13" s="46"/>
      <c r="P13" s="46"/>
      <c r="Q13" s="46"/>
      <c r="R13" s="47" t="n">
        <f aca="false">AVERAGE(R4:R11)</f>
        <v>8</v>
      </c>
      <c r="S13" s="47" t="n">
        <f aca="false">AVERAGE(S4:S11)</f>
        <v>0</v>
      </c>
      <c r="T13" s="47" t="n">
        <f aca="false">AVERAGE(T4:T11)</f>
        <v>8</v>
      </c>
      <c r="U13" s="48"/>
      <c r="V13" s="48"/>
      <c r="W13" s="48"/>
      <c r="X13" s="49" t="n">
        <f aca="false">AVERAGE(X4:X11)</f>
        <v>0.4681875</v>
      </c>
      <c r="Y13" s="49" t="n">
        <f aca="false">AVERAGE(Y4:Y11)</f>
        <v>0</v>
      </c>
      <c r="Z13" s="49" t="n">
        <f aca="false">AVERAGE(Z4:Z11)</f>
        <v>0.4681875</v>
      </c>
      <c r="AA13" s="46"/>
      <c r="AB13" s="46"/>
      <c r="AC13" s="46"/>
      <c r="AD13" s="46"/>
      <c r="AE13" s="46"/>
      <c r="AF13" s="46"/>
      <c r="AG13" s="46"/>
      <c r="AJ13" s="46"/>
      <c r="AK13" s="46"/>
      <c r="AL13" s="46"/>
      <c r="AM13" s="46"/>
      <c r="AN13" s="47" t="n">
        <f aca="false">AVERAGE(AN4:AN11)</f>
        <v>227.5</v>
      </c>
      <c r="AO13" s="47" t="n">
        <f aca="false">AVERAGE(AO4:AO11)</f>
        <v>59</v>
      </c>
      <c r="AP13" s="47" t="n">
        <f aca="false">AVERAGE(AP4:AP11)</f>
        <v>94.125</v>
      </c>
      <c r="AQ13" s="48"/>
      <c r="AR13" s="48"/>
      <c r="AS13" s="48"/>
      <c r="AT13" s="49" t="n">
        <f aca="false">AVERAGE(AT4:AT11)</f>
        <v>6.164875</v>
      </c>
      <c r="AU13" s="49" t="n">
        <f aca="false">AVERAGE(AU4:AU11)</f>
        <v>0.676775</v>
      </c>
      <c r="AV13" s="49" t="n">
        <f aca="false">AVERAGE(AV4:AV11)</f>
        <v>5.4842375</v>
      </c>
    </row>
  </sheetData>
  <mergeCells count="7">
    <mergeCell ref="A1:D2"/>
    <mergeCell ref="E1:Z1"/>
    <mergeCell ref="AA1:AV1"/>
    <mergeCell ref="E2:M2"/>
    <mergeCell ref="N2:Z2"/>
    <mergeCell ref="AA2:AI2"/>
    <mergeCell ref="AJ2:AV2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V1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3" topLeftCell="A4" activePane="bottomLeft" state="frozen"/>
      <selection pane="topLeft" activeCell="A1" activeCellId="0" sqref="A1"/>
      <selection pane="bottomLeft" activeCell="A12" activeCellId="0" sqref="A12"/>
    </sheetView>
  </sheetViews>
  <sheetFormatPr defaultRowHeight="12.8" outlineLevelRow="0" outlineLevelCol="0"/>
  <cols>
    <col collapsed="false" customWidth="true" hidden="false" outlineLevel="0" max="1" min="1" style="22" width="6.48"/>
    <col collapsed="false" customWidth="true" hidden="false" outlineLevel="0" max="2" min="2" style="0" width="9.07"/>
    <col collapsed="false" customWidth="true" hidden="false" outlineLevel="0" max="3" min="3" style="22" width="6.48"/>
    <col collapsed="false" customWidth="true" hidden="false" outlineLevel="0" max="4" min="4" style="0" width="4.56"/>
    <col collapsed="false" customWidth="true" hidden="false" outlineLevel="0" max="6" min="5" style="23" width="7.13"/>
    <col collapsed="false" customWidth="true" hidden="false" outlineLevel="0" max="7" min="7" style="23" width="7.8"/>
    <col collapsed="false" customWidth="true" hidden="false" outlineLevel="0" max="9" min="8" style="23" width="5.16"/>
    <col collapsed="false" customWidth="true" hidden="false" outlineLevel="0" max="11" min="10" style="23" width="6.48"/>
    <col collapsed="false" customWidth="true" hidden="false" outlineLevel="0" max="12" min="12" style="0" width="5.16"/>
    <col collapsed="false" customWidth="true" hidden="false" outlineLevel="0" max="13" min="13" style="0" width="2.59"/>
    <col collapsed="false" customWidth="true" hidden="false" outlineLevel="0" max="17" min="14" style="23" width="7.13"/>
    <col collapsed="false" customWidth="true" hidden="false" outlineLevel="0" max="20" min="18" style="0" width="5.83"/>
    <col collapsed="false" customWidth="true" hidden="false" outlineLevel="0" max="23" min="21" style="24" width="7.34"/>
    <col collapsed="false" customWidth="true" hidden="false" outlineLevel="0" max="24" min="24" style="24" width="6.2"/>
    <col collapsed="false" customWidth="true" hidden="false" outlineLevel="0" max="25" min="25" style="24" width="7.19"/>
    <col collapsed="false" customWidth="true" hidden="false" outlineLevel="0" max="26" min="26" style="24" width="7.34"/>
    <col collapsed="false" customWidth="true" hidden="false" outlineLevel="0" max="28" min="27" style="23" width="7.13"/>
    <col collapsed="false" customWidth="true" hidden="false" outlineLevel="0" max="29" min="29" style="23" width="9.07"/>
    <col collapsed="false" customWidth="true" hidden="false" outlineLevel="0" max="31" min="30" style="23" width="5.16"/>
    <col collapsed="false" customWidth="true" hidden="false" outlineLevel="0" max="33" min="32" style="23" width="6.48"/>
    <col collapsed="false" customWidth="true" hidden="false" outlineLevel="0" max="34" min="34" style="0" width="5.16"/>
    <col collapsed="false" customWidth="true" hidden="false" outlineLevel="0" max="35" min="35" style="0" width="2.59"/>
    <col collapsed="false" customWidth="true" hidden="false" outlineLevel="0" max="39" min="36" style="23" width="7.13"/>
    <col collapsed="false" customWidth="true" hidden="false" outlineLevel="0" max="42" min="40" style="0" width="5.83"/>
    <col collapsed="false" customWidth="true" hidden="false" outlineLevel="0" max="44" min="43" style="24" width="7.34"/>
    <col collapsed="false" customWidth="true" hidden="false" outlineLevel="0" max="45" min="45" style="24" width="7.19"/>
    <col collapsed="false" customWidth="true" hidden="false" outlineLevel="0" max="46" min="46" style="24" width="6.62"/>
    <col collapsed="false" customWidth="true" hidden="false" outlineLevel="0" max="47" min="47" style="24" width="6.77"/>
    <col collapsed="false" customWidth="true" hidden="false" outlineLevel="0" max="48" min="48" style="24" width="7.34"/>
    <col collapsed="false" customWidth="false" hidden="false" outlineLevel="0" max="1025" min="49" style="0" width="11.52"/>
  </cols>
  <sheetData>
    <row r="1" customFormat="false" ht="12.8" hidden="false" customHeight="false" outlineLevel="0" collapsed="false">
      <c r="A1" s="25"/>
      <c r="B1" s="25"/>
      <c r="C1" s="25"/>
      <c r="D1" s="25"/>
      <c r="E1" s="26" t="s">
        <v>28</v>
      </c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7" t="s">
        <v>29</v>
      </c>
      <c r="AB1" s="27"/>
      <c r="AC1" s="27"/>
      <c r="AD1" s="27"/>
      <c r="AE1" s="27"/>
      <c r="AF1" s="27"/>
      <c r="AG1" s="27"/>
      <c r="AH1" s="27"/>
      <c r="AI1" s="27"/>
      <c r="AJ1" s="27"/>
      <c r="AK1" s="27"/>
      <c r="AL1" s="27"/>
      <c r="AM1" s="27"/>
      <c r="AN1" s="27"/>
      <c r="AO1" s="27"/>
      <c r="AP1" s="27"/>
      <c r="AQ1" s="27"/>
      <c r="AR1" s="27"/>
      <c r="AS1" s="27"/>
      <c r="AT1" s="27"/>
      <c r="AU1" s="27"/>
      <c r="AV1" s="27"/>
    </row>
    <row r="2" customFormat="false" ht="12.8" hidden="false" customHeight="false" outlineLevel="0" collapsed="false">
      <c r="A2" s="25"/>
      <c r="B2" s="25"/>
      <c r="C2" s="25"/>
      <c r="D2" s="25"/>
      <c r="E2" s="26" t="s">
        <v>30</v>
      </c>
      <c r="F2" s="26"/>
      <c r="G2" s="26"/>
      <c r="H2" s="26"/>
      <c r="I2" s="26"/>
      <c r="J2" s="26"/>
      <c r="K2" s="26"/>
      <c r="L2" s="26"/>
      <c r="M2" s="26"/>
      <c r="N2" s="26" t="s">
        <v>31</v>
      </c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7" t="s">
        <v>30</v>
      </c>
      <c r="AB2" s="27"/>
      <c r="AC2" s="27"/>
      <c r="AD2" s="27"/>
      <c r="AE2" s="27"/>
      <c r="AF2" s="27"/>
      <c r="AG2" s="27"/>
      <c r="AH2" s="27"/>
      <c r="AI2" s="27"/>
      <c r="AJ2" s="27" t="s">
        <v>31</v>
      </c>
      <c r="AK2" s="27"/>
      <c r="AL2" s="27"/>
      <c r="AM2" s="27"/>
      <c r="AN2" s="27"/>
      <c r="AO2" s="27"/>
      <c r="AP2" s="27"/>
      <c r="AQ2" s="27"/>
      <c r="AR2" s="27"/>
      <c r="AS2" s="27"/>
      <c r="AT2" s="27"/>
      <c r="AU2" s="27"/>
      <c r="AV2" s="27"/>
    </row>
    <row r="3" s="38" customFormat="true" ht="35.2" hidden="false" customHeight="false" outlineLevel="0" collapsed="false">
      <c r="A3" s="28" t="s">
        <v>32</v>
      </c>
      <c r="B3" s="29" t="s">
        <v>33</v>
      </c>
      <c r="C3" s="28" t="s">
        <v>34</v>
      </c>
      <c r="D3" s="29" t="s">
        <v>35</v>
      </c>
      <c r="E3" s="30" t="s">
        <v>36</v>
      </c>
      <c r="F3" s="30" t="s">
        <v>37</v>
      </c>
      <c r="G3" s="30" t="s">
        <v>38</v>
      </c>
      <c r="H3" s="30" t="s">
        <v>39</v>
      </c>
      <c r="I3" s="30" t="s">
        <v>40</v>
      </c>
      <c r="J3" s="30" t="s">
        <v>41</v>
      </c>
      <c r="K3" s="30" t="s">
        <v>42</v>
      </c>
      <c r="L3" s="31" t="s">
        <v>43</v>
      </c>
      <c r="M3" s="31" t="s">
        <v>44</v>
      </c>
      <c r="N3" s="30" t="s">
        <v>45</v>
      </c>
      <c r="O3" s="30" t="s">
        <v>46</v>
      </c>
      <c r="P3" s="30" t="s">
        <v>47</v>
      </c>
      <c r="Q3" s="30" t="s">
        <v>48</v>
      </c>
      <c r="R3" s="32" t="s">
        <v>49</v>
      </c>
      <c r="S3" s="32" t="s">
        <v>50</v>
      </c>
      <c r="T3" s="32" t="s">
        <v>51</v>
      </c>
      <c r="U3" s="33" t="s">
        <v>52</v>
      </c>
      <c r="V3" s="33" t="s">
        <v>53</v>
      </c>
      <c r="W3" s="33" t="s">
        <v>54</v>
      </c>
      <c r="X3" s="34" t="s">
        <v>55</v>
      </c>
      <c r="Y3" s="34" t="s">
        <v>56</v>
      </c>
      <c r="Z3" s="34" t="s">
        <v>57</v>
      </c>
      <c r="AA3" s="35" t="s">
        <v>36</v>
      </c>
      <c r="AB3" s="35" t="s">
        <v>37</v>
      </c>
      <c r="AC3" s="35" t="s">
        <v>38</v>
      </c>
      <c r="AD3" s="35" t="s">
        <v>39</v>
      </c>
      <c r="AE3" s="35" t="s">
        <v>40</v>
      </c>
      <c r="AF3" s="35" t="s">
        <v>41</v>
      </c>
      <c r="AG3" s="35" t="s">
        <v>42</v>
      </c>
      <c r="AH3" s="36" t="s">
        <v>43</v>
      </c>
      <c r="AI3" s="36" t="s">
        <v>44</v>
      </c>
      <c r="AJ3" s="35" t="s">
        <v>45</v>
      </c>
      <c r="AK3" s="35" t="s">
        <v>46</v>
      </c>
      <c r="AL3" s="35" t="s">
        <v>47</v>
      </c>
      <c r="AM3" s="35" t="s">
        <v>48</v>
      </c>
      <c r="AN3" s="32" t="s">
        <v>49</v>
      </c>
      <c r="AO3" s="32" t="s">
        <v>50</v>
      </c>
      <c r="AP3" s="32" t="s">
        <v>51</v>
      </c>
      <c r="AQ3" s="37" t="s">
        <v>52</v>
      </c>
      <c r="AR3" s="37" t="s">
        <v>53</v>
      </c>
      <c r="AS3" s="37" t="s">
        <v>54</v>
      </c>
      <c r="AT3" s="34" t="s">
        <v>55</v>
      </c>
      <c r="AU3" s="34" t="s">
        <v>56</v>
      </c>
      <c r="AV3" s="34" t="s">
        <v>57</v>
      </c>
    </row>
    <row r="4" customFormat="false" ht="12.8" hidden="false" customHeight="false" outlineLevel="0" collapsed="false">
      <c r="A4" s="39" t="n">
        <v>2901</v>
      </c>
      <c r="B4" s="40" t="n">
        <v>20140902</v>
      </c>
      <c r="C4" s="39" t="n">
        <v>34752</v>
      </c>
      <c r="D4" s="40" t="n">
        <v>1</v>
      </c>
      <c r="E4" s="9" t="n">
        <v>-95.38</v>
      </c>
      <c r="F4" s="9" t="n">
        <v>37.85</v>
      </c>
      <c r="G4" s="9" t="n">
        <v>463.75</v>
      </c>
      <c r="H4" s="9" t="n">
        <v>11.75</v>
      </c>
      <c r="I4" s="9" t="n">
        <v>0</v>
      </c>
      <c r="J4" s="9" t="n">
        <v>0.3</v>
      </c>
      <c r="K4" s="9" t="n">
        <v>0.25</v>
      </c>
      <c r="L4" s="16" t="n">
        <v>306</v>
      </c>
      <c r="M4" s="16" t="n">
        <v>1</v>
      </c>
      <c r="N4" s="9" t="n">
        <v>6.89</v>
      </c>
      <c r="O4" s="9" t="n">
        <v>9.4</v>
      </c>
      <c r="P4" s="9" t="n">
        <v>32.73</v>
      </c>
      <c r="Q4" s="9" t="n">
        <v>0.17</v>
      </c>
      <c r="R4" s="17" t="n">
        <v>19</v>
      </c>
      <c r="S4" s="17" t="n">
        <v>0</v>
      </c>
      <c r="T4" s="17" t="n">
        <v>19</v>
      </c>
      <c r="U4" s="9" t="n">
        <v>6.8905</v>
      </c>
      <c r="V4" s="9" t="n">
        <v>0</v>
      </c>
      <c r="W4" s="9" t="n">
        <v>6.8905</v>
      </c>
      <c r="X4" s="11" t="n">
        <v>0.8876</v>
      </c>
      <c r="Y4" s="11" t="n">
        <v>0</v>
      </c>
      <c r="Z4" s="11" t="n">
        <v>0.8876</v>
      </c>
      <c r="AA4" s="41" t="n">
        <v>-94.05</v>
      </c>
      <c r="AB4" s="41" t="n">
        <v>37.6</v>
      </c>
      <c r="AC4" s="41" t="n">
        <v>70409.59</v>
      </c>
      <c r="AD4" s="41" t="n">
        <v>17.75</v>
      </c>
      <c r="AE4" s="41" t="n">
        <v>0</v>
      </c>
      <c r="AF4" s="41" t="n">
        <v>3.95</v>
      </c>
      <c r="AG4" s="41" t="n">
        <v>3.45</v>
      </c>
      <c r="AH4" s="42" t="n">
        <v>309</v>
      </c>
      <c r="AI4" s="42" t="n">
        <v>1</v>
      </c>
      <c r="AJ4" s="41" t="n">
        <v>2.84</v>
      </c>
      <c r="AK4" s="41" t="n">
        <v>8.62</v>
      </c>
      <c r="AL4" s="41" t="n">
        <v>255.24</v>
      </c>
      <c r="AM4" s="41" t="n">
        <v>0</v>
      </c>
      <c r="AN4" s="17" t="n">
        <v>2875</v>
      </c>
      <c r="AO4" s="17" t="n">
        <v>1117</v>
      </c>
      <c r="AP4" s="17" t="n">
        <v>748</v>
      </c>
      <c r="AQ4" s="41" t="n">
        <v>2.8355</v>
      </c>
      <c r="AR4" s="41" t="n">
        <v>1.4908</v>
      </c>
      <c r="AS4" s="41" t="n">
        <v>8.659</v>
      </c>
      <c r="AT4" s="11" t="n">
        <v>55.4577</v>
      </c>
      <c r="AU4" s="11" t="n">
        <v>11.3285</v>
      </c>
      <c r="AV4" s="11" t="n">
        <v>44.0615</v>
      </c>
    </row>
    <row r="5" customFormat="false" ht="12.8" hidden="false" customHeight="false" outlineLevel="0" collapsed="false">
      <c r="A5" s="39" t="n">
        <v>3008</v>
      </c>
      <c r="B5" s="40" t="n">
        <v>20140909</v>
      </c>
      <c r="C5" s="39" t="n">
        <v>4749</v>
      </c>
      <c r="D5" s="40" t="n">
        <v>1</v>
      </c>
      <c r="E5" s="9" t="n">
        <v>-92.52</v>
      </c>
      <c r="F5" s="9" t="n">
        <v>49.9</v>
      </c>
      <c r="G5" s="9" t="n">
        <v>696.86</v>
      </c>
      <c r="H5" s="9" t="n">
        <v>10</v>
      </c>
      <c r="I5" s="9" t="n">
        <v>0</v>
      </c>
      <c r="J5" s="9" t="n">
        <v>0.7</v>
      </c>
      <c r="K5" s="9" t="n">
        <v>0.25</v>
      </c>
      <c r="L5" s="16" t="n">
        <v>401</v>
      </c>
      <c r="M5" s="16" t="n">
        <v>1</v>
      </c>
      <c r="N5" s="9" t="n">
        <v>10.8</v>
      </c>
      <c r="O5" s="9" t="n">
        <v>10.57</v>
      </c>
      <c r="P5" s="9" t="n">
        <v>50.4</v>
      </c>
      <c r="Q5" s="9" t="n">
        <v>1.38</v>
      </c>
      <c r="R5" s="17" t="n">
        <v>35</v>
      </c>
      <c r="S5" s="17" t="n">
        <v>0</v>
      </c>
      <c r="T5" s="17" t="n">
        <v>35</v>
      </c>
      <c r="U5" s="9" t="n">
        <v>10.7982</v>
      </c>
      <c r="V5" s="9" t="n">
        <v>0</v>
      </c>
      <c r="W5" s="9" t="n">
        <v>10.7982</v>
      </c>
      <c r="X5" s="11" t="n">
        <v>2.0902</v>
      </c>
      <c r="Y5" s="11" t="n">
        <v>0</v>
      </c>
      <c r="Z5" s="11" t="n">
        <v>2.0902</v>
      </c>
      <c r="AA5" s="41" t="n">
        <v>-91.85</v>
      </c>
      <c r="AB5" s="41" t="n">
        <v>50.2</v>
      </c>
      <c r="AC5" s="41" t="n">
        <v>7043.92</v>
      </c>
      <c r="AD5" s="41" t="n">
        <v>14.12</v>
      </c>
      <c r="AE5" s="41" t="n">
        <v>0</v>
      </c>
      <c r="AF5" s="41" t="n">
        <v>2.35</v>
      </c>
      <c r="AG5" s="41" t="n">
        <v>1.15</v>
      </c>
      <c r="AH5" s="42" t="n">
        <v>373</v>
      </c>
      <c r="AI5" s="42" t="n">
        <v>1</v>
      </c>
      <c r="AJ5" s="41" t="n">
        <v>2.4</v>
      </c>
      <c r="AK5" s="41" t="n">
        <v>5.65</v>
      </c>
      <c r="AL5" s="41" t="n">
        <v>50.4</v>
      </c>
      <c r="AM5" s="41" t="n">
        <v>0</v>
      </c>
      <c r="AN5" s="17" t="n">
        <v>356</v>
      </c>
      <c r="AO5" s="17" t="n">
        <v>68</v>
      </c>
      <c r="AP5" s="17" t="n">
        <v>108</v>
      </c>
      <c r="AQ5" s="41" t="n">
        <v>2.4</v>
      </c>
      <c r="AR5" s="41" t="n">
        <v>1.6771</v>
      </c>
      <c r="AS5" s="41" t="n">
        <v>6.8319</v>
      </c>
      <c r="AT5" s="11" t="n">
        <v>4.6959</v>
      </c>
      <c r="AU5" s="11" t="n">
        <v>0.6268</v>
      </c>
      <c r="AV5" s="11" t="n">
        <v>4.0553</v>
      </c>
    </row>
    <row r="6" customFormat="false" ht="12.8" hidden="false" customHeight="false" outlineLevel="0" collapsed="false">
      <c r="A6" s="39" t="n">
        <v>3372</v>
      </c>
      <c r="B6" s="40" t="n">
        <v>20141002</v>
      </c>
      <c r="C6" s="39" t="n">
        <v>95423</v>
      </c>
      <c r="D6" s="40" t="n">
        <v>1</v>
      </c>
      <c r="E6" s="9" t="n">
        <v>-96.55</v>
      </c>
      <c r="F6" s="9" t="n">
        <v>35.22</v>
      </c>
      <c r="G6" s="9" t="n">
        <v>479.77</v>
      </c>
      <c r="H6" s="9" t="n">
        <v>10</v>
      </c>
      <c r="I6" s="9" t="n">
        <v>0</v>
      </c>
      <c r="J6" s="9" t="n">
        <v>0.25</v>
      </c>
      <c r="K6" s="9" t="n">
        <v>0.3</v>
      </c>
      <c r="L6" s="16" t="n">
        <v>272</v>
      </c>
      <c r="M6" s="16" t="n">
        <v>1</v>
      </c>
      <c r="N6" s="9" t="n">
        <v>6.49</v>
      </c>
      <c r="O6" s="9" t="n">
        <v>6.22</v>
      </c>
      <c r="P6" s="9" t="n">
        <v>22.99</v>
      </c>
      <c r="Q6" s="9" t="n">
        <v>0.18</v>
      </c>
      <c r="R6" s="17" t="n">
        <v>19</v>
      </c>
      <c r="S6" s="17" t="n">
        <v>0</v>
      </c>
      <c r="T6" s="17" t="n">
        <v>19</v>
      </c>
      <c r="U6" s="9" t="n">
        <v>6.4947</v>
      </c>
      <c r="V6" s="9" t="n">
        <v>0</v>
      </c>
      <c r="W6" s="9" t="n">
        <v>6.4947</v>
      </c>
      <c r="X6" s="11" t="n">
        <v>0.8655</v>
      </c>
      <c r="Y6" s="11" t="n">
        <v>0</v>
      </c>
      <c r="Z6" s="11" t="n">
        <v>0.8655</v>
      </c>
      <c r="AA6" s="41" t="n">
        <v>-95.43</v>
      </c>
      <c r="AB6" s="41" t="n">
        <v>36.78</v>
      </c>
      <c r="AC6" s="41" t="n">
        <v>42041.31</v>
      </c>
      <c r="AD6" s="41" t="n">
        <v>14.62</v>
      </c>
      <c r="AE6" s="41" t="n">
        <v>0</v>
      </c>
      <c r="AF6" s="41" t="n">
        <v>4.4</v>
      </c>
      <c r="AG6" s="41" t="n">
        <v>5.4</v>
      </c>
      <c r="AH6" s="42" t="n">
        <v>236</v>
      </c>
      <c r="AI6" s="42" t="n">
        <v>1</v>
      </c>
      <c r="AJ6" s="41" t="n">
        <v>2.33</v>
      </c>
      <c r="AK6" s="41" t="n">
        <v>4.4</v>
      </c>
      <c r="AL6" s="41" t="n">
        <v>43.05</v>
      </c>
      <c r="AM6" s="41" t="n">
        <v>0</v>
      </c>
      <c r="AN6" s="17" t="n">
        <v>1698</v>
      </c>
      <c r="AO6" s="17" t="n">
        <v>585</v>
      </c>
      <c r="AP6" s="17" t="n">
        <v>538</v>
      </c>
      <c r="AQ6" s="41" t="n">
        <v>2.3321</v>
      </c>
      <c r="AR6" s="41" t="n">
        <v>1.1489</v>
      </c>
      <c r="AS6" s="41" t="n">
        <v>6.1017</v>
      </c>
      <c r="AT6" s="11" t="n">
        <v>27.2345</v>
      </c>
      <c r="AU6" s="11" t="n">
        <v>4.6224</v>
      </c>
      <c r="AV6" s="11" t="n">
        <v>22.5772</v>
      </c>
    </row>
    <row r="7" customFormat="false" ht="12.8" hidden="false" customHeight="false" outlineLevel="0" collapsed="false">
      <c r="A7" s="39" t="n">
        <v>8588</v>
      </c>
      <c r="B7" s="40" t="n">
        <v>20150902</v>
      </c>
      <c r="C7" s="39" t="n">
        <v>155514</v>
      </c>
      <c r="D7" s="40" t="n">
        <v>1</v>
      </c>
      <c r="E7" s="9" t="n">
        <v>-95.18</v>
      </c>
      <c r="F7" s="9" t="n">
        <v>53.3</v>
      </c>
      <c r="G7" s="9" t="n">
        <v>314.04</v>
      </c>
      <c r="H7" s="9" t="n">
        <v>11.5</v>
      </c>
      <c r="I7" s="9" t="n">
        <v>0</v>
      </c>
      <c r="J7" s="9" t="n">
        <v>0.4</v>
      </c>
      <c r="K7" s="9" t="n">
        <v>0.15</v>
      </c>
      <c r="L7" s="16" t="n">
        <v>303</v>
      </c>
      <c r="M7" s="16" t="n">
        <v>1</v>
      </c>
      <c r="N7" s="9" t="n">
        <v>7.29</v>
      </c>
      <c r="O7" s="9" t="n">
        <v>5.52</v>
      </c>
      <c r="P7" s="9" t="n">
        <v>18.05</v>
      </c>
      <c r="Q7" s="9" t="n">
        <v>0.19</v>
      </c>
      <c r="R7" s="17" t="n">
        <v>17</v>
      </c>
      <c r="S7" s="17" t="n">
        <v>0</v>
      </c>
      <c r="T7" s="17" t="n">
        <v>17</v>
      </c>
      <c r="U7" s="9" t="n">
        <v>7.2883</v>
      </c>
      <c r="V7" s="9" t="n">
        <v>0</v>
      </c>
      <c r="W7" s="9" t="n">
        <v>7.2883</v>
      </c>
      <c r="X7" s="11" t="n">
        <v>0.6358</v>
      </c>
      <c r="Y7" s="11" t="n">
        <v>0</v>
      </c>
      <c r="Z7" s="11" t="n">
        <v>0.6358</v>
      </c>
      <c r="AA7" s="41" t="n">
        <v>-94.35</v>
      </c>
      <c r="AB7" s="41" t="n">
        <v>53.1</v>
      </c>
      <c r="AC7" s="41" t="n">
        <v>4862.58</v>
      </c>
      <c r="AD7" s="41" t="n">
        <v>14.12</v>
      </c>
      <c r="AE7" s="41" t="n">
        <v>0</v>
      </c>
      <c r="AF7" s="41" t="n">
        <v>2.35</v>
      </c>
      <c r="AG7" s="41" t="n">
        <v>0.65</v>
      </c>
      <c r="AH7" s="42" t="n">
        <v>301</v>
      </c>
      <c r="AI7" s="42" t="n">
        <v>1</v>
      </c>
      <c r="AJ7" s="41" t="n">
        <v>1.02</v>
      </c>
      <c r="AK7" s="41" t="n">
        <v>2.37</v>
      </c>
      <c r="AL7" s="41" t="n">
        <v>18.05</v>
      </c>
      <c r="AM7" s="41" t="n">
        <v>0</v>
      </c>
      <c r="AN7" s="17" t="n">
        <v>262</v>
      </c>
      <c r="AO7" s="17" t="n">
        <v>110</v>
      </c>
      <c r="AP7" s="17" t="n">
        <v>28</v>
      </c>
      <c r="AQ7" s="41" t="n">
        <v>1.0179</v>
      </c>
      <c r="AR7" s="41" t="n">
        <v>0.9054</v>
      </c>
      <c r="AS7" s="41" t="n">
        <v>5.9254</v>
      </c>
      <c r="AT7" s="11" t="n">
        <v>1.3749</v>
      </c>
      <c r="AU7" s="11" t="n">
        <v>0.5134</v>
      </c>
      <c r="AV7" s="11" t="n">
        <v>0.8553</v>
      </c>
    </row>
    <row r="8" customFormat="false" ht="12.8" hidden="false" customHeight="false" outlineLevel="0" collapsed="false">
      <c r="A8" s="39" t="n">
        <v>8829</v>
      </c>
      <c r="B8" s="40" t="n">
        <v>20150918</v>
      </c>
      <c r="C8" s="39" t="n">
        <v>32431</v>
      </c>
      <c r="D8" s="40" t="n">
        <v>1</v>
      </c>
      <c r="E8" s="9" t="n">
        <v>-93.72</v>
      </c>
      <c r="F8" s="9" t="n">
        <v>40.8</v>
      </c>
      <c r="G8" s="9" t="n">
        <v>748.78</v>
      </c>
      <c r="H8" s="9" t="n">
        <v>11.75</v>
      </c>
      <c r="I8" s="9" t="n">
        <v>0</v>
      </c>
      <c r="J8" s="9" t="n">
        <v>0.5</v>
      </c>
      <c r="K8" s="9" t="n">
        <v>0.25</v>
      </c>
      <c r="L8" s="16" t="n">
        <v>337</v>
      </c>
      <c r="M8" s="16" t="n">
        <v>1</v>
      </c>
      <c r="N8" s="9" t="n">
        <v>12.5</v>
      </c>
      <c r="O8" s="9" t="n">
        <v>16.54</v>
      </c>
      <c r="P8" s="9" t="n">
        <v>85.14</v>
      </c>
      <c r="Q8" s="9" t="n">
        <v>1.09</v>
      </c>
      <c r="R8" s="17" t="n">
        <v>32</v>
      </c>
      <c r="S8" s="17" t="n">
        <v>0</v>
      </c>
      <c r="T8" s="17" t="n">
        <v>32</v>
      </c>
      <c r="U8" s="9" t="n">
        <v>12.4953</v>
      </c>
      <c r="V8" s="9" t="n">
        <v>0</v>
      </c>
      <c r="W8" s="9" t="n">
        <v>12.4953</v>
      </c>
      <c r="X8" s="11" t="n">
        <v>2.599</v>
      </c>
      <c r="Y8" s="11" t="n">
        <v>0</v>
      </c>
      <c r="Z8" s="11" t="n">
        <v>2.599</v>
      </c>
      <c r="AA8" s="41" t="n">
        <v>-93.6</v>
      </c>
      <c r="AB8" s="41" t="n">
        <v>40.97</v>
      </c>
      <c r="AC8" s="41" t="n">
        <v>5320.95</v>
      </c>
      <c r="AD8" s="41" t="n">
        <v>16.25</v>
      </c>
      <c r="AE8" s="41" t="n">
        <v>0</v>
      </c>
      <c r="AF8" s="41" t="n">
        <v>1.55</v>
      </c>
      <c r="AG8" s="41" t="n">
        <v>0.8</v>
      </c>
      <c r="AH8" s="42" t="n">
        <v>305</v>
      </c>
      <c r="AI8" s="42" t="n">
        <v>1</v>
      </c>
      <c r="AJ8" s="41" t="n">
        <v>4.55</v>
      </c>
      <c r="AK8" s="41" t="n">
        <v>11.2</v>
      </c>
      <c r="AL8" s="41" t="n">
        <v>105.64</v>
      </c>
      <c r="AM8" s="41" t="n">
        <v>0</v>
      </c>
      <c r="AN8" s="17" t="n">
        <v>228</v>
      </c>
      <c r="AO8" s="17" t="n">
        <v>74</v>
      </c>
      <c r="AP8" s="17" t="n">
        <v>103</v>
      </c>
      <c r="AQ8" s="41" t="n">
        <v>4.554</v>
      </c>
      <c r="AR8" s="41" t="n">
        <v>1.4908</v>
      </c>
      <c r="AS8" s="41" t="n">
        <v>9.0043</v>
      </c>
      <c r="AT8" s="11" t="n">
        <v>6.731</v>
      </c>
      <c r="AU8" s="11" t="n">
        <v>0.7152</v>
      </c>
      <c r="AV8" s="11" t="n">
        <v>6.0123</v>
      </c>
    </row>
    <row r="9" customFormat="false" ht="12.8" hidden="false" customHeight="false" outlineLevel="0" collapsed="false">
      <c r="A9" s="39" t="n">
        <v>8829</v>
      </c>
      <c r="B9" s="40" t="n">
        <v>20150918</v>
      </c>
      <c r="C9" s="39" t="n">
        <v>32431</v>
      </c>
      <c r="D9" s="40" t="n">
        <v>2</v>
      </c>
      <c r="E9" s="9" t="n">
        <v>-93.2</v>
      </c>
      <c r="F9" s="9" t="n">
        <v>41.15</v>
      </c>
      <c r="G9" s="9" t="n">
        <v>768.09</v>
      </c>
      <c r="H9" s="9" t="n">
        <v>11.12</v>
      </c>
      <c r="I9" s="9" t="n">
        <v>0</v>
      </c>
      <c r="J9" s="9" t="n">
        <v>0.45</v>
      </c>
      <c r="K9" s="9" t="n">
        <v>0.35</v>
      </c>
      <c r="L9" s="16" t="n">
        <v>280</v>
      </c>
      <c r="M9" s="16" t="n">
        <v>1</v>
      </c>
      <c r="N9" s="9" t="n">
        <v>13.51</v>
      </c>
      <c r="O9" s="9" t="n">
        <v>20.18</v>
      </c>
      <c r="P9" s="9" t="n">
        <v>105.64</v>
      </c>
      <c r="Q9" s="9" t="n">
        <v>0.53</v>
      </c>
      <c r="R9" s="17" t="n">
        <v>33</v>
      </c>
      <c r="S9" s="17" t="n">
        <v>0</v>
      </c>
      <c r="T9" s="17" t="n">
        <v>33</v>
      </c>
      <c r="U9" s="9" t="n">
        <v>13.515</v>
      </c>
      <c r="V9" s="9" t="n">
        <v>0</v>
      </c>
      <c r="W9" s="9" t="n">
        <v>13.515</v>
      </c>
      <c r="X9" s="11" t="n">
        <v>2.8835</v>
      </c>
      <c r="Y9" s="11" t="n">
        <v>0</v>
      </c>
      <c r="Z9" s="11" t="n">
        <v>2.8835</v>
      </c>
      <c r="AA9" s="41" t="n">
        <v>-93.6</v>
      </c>
      <c r="AB9" s="41" t="n">
        <v>40.97</v>
      </c>
      <c r="AC9" s="41" t="n">
        <v>5320.95</v>
      </c>
      <c r="AD9" s="41" t="n">
        <v>16.25</v>
      </c>
      <c r="AE9" s="41" t="n">
        <v>0</v>
      </c>
      <c r="AF9" s="41" t="n">
        <v>1.55</v>
      </c>
      <c r="AG9" s="41" t="n">
        <v>0.8</v>
      </c>
      <c r="AH9" s="42" t="n">
        <v>305</v>
      </c>
      <c r="AI9" s="42" t="n">
        <v>1</v>
      </c>
      <c r="AJ9" s="41" t="n">
        <v>4.55</v>
      </c>
      <c r="AK9" s="41" t="n">
        <v>11.2</v>
      </c>
      <c r="AL9" s="41" t="n">
        <v>105.64</v>
      </c>
      <c r="AM9" s="41" t="n">
        <v>0</v>
      </c>
      <c r="AN9" s="17"/>
      <c r="AO9" s="17"/>
      <c r="AP9" s="17"/>
      <c r="AQ9" s="41" t="n">
        <v>4.554</v>
      </c>
      <c r="AR9" s="41" t="n">
        <v>1.4908</v>
      </c>
      <c r="AS9" s="41" t="n">
        <v>9.0043</v>
      </c>
      <c r="AT9" s="11"/>
      <c r="AU9" s="11"/>
      <c r="AV9" s="11"/>
    </row>
    <row r="10" customFormat="false" ht="12.8" hidden="false" customHeight="false" outlineLevel="0" collapsed="false">
      <c r="A10" s="39" t="n">
        <v>14347</v>
      </c>
      <c r="B10" s="40" t="n">
        <v>20160906</v>
      </c>
      <c r="C10" s="39" t="n">
        <v>194245</v>
      </c>
      <c r="D10" s="40" t="n">
        <v>1</v>
      </c>
      <c r="E10" s="9" t="n">
        <v>-91.72</v>
      </c>
      <c r="F10" s="9" t="n">
        <v>44.45</v>
      </c>
      <c r="G10" s="9" t="n">
        <v>948.84</v>
      </c>
      <c r="H10" s="9" t="n">
        <v>11</v>
      </c>
      <c r="I10" s="9" t="n">
        <v>0.12</v>
      </c>
      <c r="J10" s="9" t="n">
        <v>0.6</v>
      </c>
      <c r="K10" s="9" t="n">
        <v>0.45</v>
      </c>
      <c r="L10" s="16" t="n">
        <v>248</v>
      </c>
      <c r="M10" s="16" t="n">
        <v>1</v>
      </c>
      <c r="N10" s="9" t="n">
        <v>14.12</v>
      </c>
      <c r="O10" s="9" t="n">
        <v>19.77</v>
      </c>
      <c r="P10" s="9" t="n">
        <v>74.98</v>
      </c>
      <c r="Q10" s="9" t="n">
        <v>0.17</v>
      </c>
      <c r="R10" s="17" t="n">
        <v>43</v>
      </c>
      <c r="S10" s="17" t="n">
        <v>0</v>
      </c>
      <c r="T10" s="17" t="n">
        <v>43</v>
      </c>
      <c r="U10" s="9" t="n">
        <v>14.1172</v>
      </c>
      <c r="V10" s="9" t="n">
        <v>0</v>
      </c>
      <c r="W10" s="9" t="n">
        <v>14.1172</v>
      </c>
      <c r="X10" s="11" t="n">
        <v>3.7208</v>
      </c>
      <c r="Y10" s="11" t="n">
        <v>0</v>
      </c>
      <c r="Z10" s="11" t="n">
        <v>3.7208</v>
      </c>
      <c r="AA10" s="41" t="n">
        <v>-91.85</v>
      </c>
      <c r="AB10" s="41" t="n">
        <v>44.9</v>
      </c>
      <c r="AC10" s="41" t="n">
        <v>21720.17</v>
      </c>
      <c r="AD10" s="41" t="n">
        <v>14.5</v>
      </c>
      <c r="AE10" s="41" t="n">
        <v>0</v>
      </c>
      <c r="AF10" s="41" t="n">
        <v>2.95</v>
      </c>
      <c r="AG10" s="41" t="n">
        <v>1.75</v>
      </c>
      <c r="AH10" s="42" t="n">
        <v>286</v>
      </c>
      <c r="AI10" s="42" t="n">
        <v>1</v>
      </c>
      <c r="AJ10" s="41" t="n">
        <v>2.06</v>
      </c>
      <c r="AK10" s="41" t="n">
        <v>5.99</v>
      </c>
      <c r="AL10" s="41" t="n">
        <v>74.98</v>
      </c>
      <c r="AM10" s="41" t="n">
        <v>0</v>
      </c>
      <c r="AN10" s="17" t="n">
        <v>992</v>
      </c>
      <c r="AO10" s="17" t="n">
        <v>462</v>
      </c>
      <c r="AP10" s="17" t="n">
        <v>223</v>
      </c>
      <c r="AQ10" s="41" t="n">
        <v>2.0581</v>
      </c>
      <c r="AR10" s="41" t="n">
        <v>0.9094</v>
      </c>
      <c r="AS10" s="41" t="n">
        <v>7.1694</v>
      </c>
      <c r="AT10" s="11" t="n">
        <v>12.4174</v>
      </c>
      <c r="AU10" s="11" t="n">
        <v>2.5552</v>
      </c>
      <c r="AV10" s="11" t="n">
        <v>9.7238</v>
      </c>
    </row>
    <row r="11" customFormat="false" ht="12.8" hidden="false" customHeight="false" outlineLevel="0" collapsed="false">
      <c r="A11" s="39" t="n">
        <v>14783</v>
      </c>
      <c r="B11" s="40" t="n">
        <v>20161004</v>
      </c>
      <c r="C11" s="39" t="n">
        <v>204134</v>
      </c>
      <c r="D11" s="40" t="n">
        <v>1</v>
      </c>
      <c r="E11" s="9" t="n">
        <v>-98.25</v>
      </c>
      <c r="F11" s="9" t="n">
        <v>38.88</v>
      </c>
      <c r="G11" s="9" t="n">
        <v>433.16</v>
      </c>
      <c r="H11" s="9" t="n">
        <v>11</v>
      </c>
      <c r="I11" s="9" t="n">
        <v>0.25</v>
      </c>
      <c r="J11" s="9" t="n">
        <v>0.25</v>
      </c>
      <c r="K11" s="9" t="n">
        <v>0.3</v>
      </c>
      <c r="L11" s="16" t="n">
        <v>514</v>
      </c>
      <c r="M11" s="16" t="n">
        <v>1</v>
      </c>
      <c r="N11" s="9" t="n">
        <v>9.31</v>
      </c>
      <c r="O11" s="9" t="n">
        <v>7.45</v>
      </c>
      <c r="P11" s="9" t="n">
        <v>27.53</v>
      </c>
      <c r="Q11" s="9" t="n">
        <v>0.48</v>
      </c>
      <c r="R11" s="17" t="n">
        <v>18</v>
      </c>
      <c r="S11" s="17" t="n">
        <v>0</v>
      </c>
      <c r="T11" s="17" t="n">
        <v>18</v>
      </c>
      <c r="U11" s="9" t="n">
        <v>9.3067</v>
      </c>
      <c r="V11" s="9" t="n">
        <v>0</v>
      </c>
      <c r="W11" s="9" t="n">
        <v>9.3067</v>
      </c>
      <c r="X11" s="11" t="n">
        <v>1.1198</v>
      </c>
      <c r="Y11" s="11" t="n">
        <v>0</v>
      </c>
      <c r="Z11" s="11" t="n">
        <v>1.1198</v>
      </c>
      <c r="AA11" s="41" t="n">
        <v>-98.22</v>
      </c>
      <c r="AB11" s="41" t="n">
        <v>38.95</v>
      </c>
      <c r="AC11" s="41" t="n">
        <v>1875.05</v>
      </c>
      <c r="AD11" s="41" t="n">
        <v>12.75</v>
      </c>
      <c r="AE11" s="41" t="n">
        <v>0.12</v>
      </c>
      <c r="AF11" s="41" t="n">
        <v>0.5</v>
      </c>
      <c r="AG11" s="41" t="n">
        <v>0.65</v>
      </c>
      <c r="AH11" s="42" t="n">
        <v>450</v>
      </c>
      <c r="AI11" s="42" t="n">
        <v>1</v>
      </c>
      <c r="AJ11" s="41" t="n">
        <v>3.18</v>
      </c>
      <c r="AK11" s="41" t="n">
        <v>5.1</v>
      </c>
      <c r="AL11" s="41" t="n">
        <v>27.53</v>
      </c>
      <c r="AM11" s="41" t="n">
        <v>0</v>
      </c>
      <c r="AN11" s="17" t="n">
        <v>78</v>
      </c>
      <c r="AO11" s="17" t="n">
        <v>30</v>
      </c>
      <c r="AP11" s="17" t="n">
        <v>31</v>
      </c>
      <c r="AQ11" s="41" t="n">
        <v>3.1845</v>
      </c>
      <c r="AR11" s="41" t="n">
        <v>1.7204</v>
      </c>
      <c r="AS11" s="41" t="n">
        <v>6.3477</v>
      </c>
      <c r="AT11" s="11" t="n">
        <v>1.6586</v>
      </c>
      <c r="AU11" s="11" t="n">
        <v>0.3446</v>
      </c>
      <c r="AV11" s="11" t="n">
        <v>1.314</v>
      </c>
    </row>
    <row r="12" customFormat="false" ht="12.8" hidden="false" customHeight="false" outlineLevel="0" collapsed="false">
      <c r="A12" s="39" t="n">
        <v>20141</v>
      </c>
      <c r="B12" s="40" t="n">
        <v>20170914</v>
      </c>
      <c r="C12" s="39" t="n">
        <v>70907</v>
      </c>
      <c r="D12" s="40" t="n">
        <v>1</v>
      </c>
      <c r="E12" s="9" t="n">
        <v>-90.53</v>
      </c>
      <c r="F12" s="9" t="n">
        <v>49.7</v>
      </c>
      <c r="G12" s="9" t="n">
        <v>39.99</v>
      </c>
      <c r="H12" s="9" t="n">
        <v>10</v>
      </c>
      <c r="I12" s="9" t="n">
        <v>10</v>
      </c>
      <c r="J12" s="9" t="n">
        <v>0.1</v>
      </c>
      <c r="K12" s="9" t="n">
        <v>0.05</v>
      </c>
      <c r="L12" s="16" t="n">
        <v>456</v>
      </c>
      <c r="M12" s="16" t="n">
        <v>1</v>
      </c>
      <c r="N12" s="9" t="n">
        <v>1.45</v>
      </c>
      <c r="O12" s="9" t="n">
        <v>0</v>
      </c>
      <c r="P12" s="9" t="n">
        <v>1.45</v>
      </c>
      <c r="Q12" s="9" t="n">
        <v>1.45</v>
      </c>
      <c r="R12" s="17" t="n">
        <v>2</v>
      </c>
      <c r="S12" s="17" t="n">
        <v>0</v>
      </c>
      <c r="T12" s="17" t="n">
        <v>2</v>
      </c>
      <c r="U12" s="9" t="n">
        <v>1.4506</v>
      </c>
      <c r="V12" s="9" t="n">
        <v>0</v>
      </c>
      <c r="W12" s="9" t="n">
        <v>1.4506</v>
      </c>
      <c r="X12" s="11" t="n">
        <v>0.0161</v>
      </c>
      <c r="Y12" s="11" t="n">
        <v>0</v>
      </c>
      <c r="Z12" s="11" t="n">
        <v>0.0161</v>
      </c>
      <c r="AA12" s="41" t="n">
        <v>-90.78</v>
      </c>
      <c r="AB12" s="41" t="n">
        <v>49.45</v>
      </c>
      <c r="AC12" s="41" t="n">
        <v>33237.88</v>
      </c>
      <c r="AD12" s="41" t="n">
        <v>13.88</v>
      </c>
      <c r="AE12" s="41" t="n">
        <v>0</v>
      </c>
      <c r="AF12" s="41" t="n">
        <v>5</v>
      </c>
      <c r="AG12" s="41" t="n">
        <v>1.75</v>
      </c>
      <c r="AH12" s="42" t="n">
        <v>477</v>
      </c>
      <c r="AI12" s="42" t="n">
        <v>1</v>
      </c>
      <c r="AJ12" s="41" t="n">
        <v>4.49</v>
      </c>
      <c r="AK12" s="41" t="n">
        <v>14.4</v>
      </c>
      <c r="AL12" s="41" t="n">
        <v>188.95</v>
      </c>
      <c r="AM12" s="41" t="n">
        <v>0</v>
      </c>
      <c r="AN12" s="17" t="n">
        <v>1654</v>
      </c>
      <c r="AO12" s="17" t="n">
        <v>402</v>
      </c>
      <c r="AP12" s="17" t="n">
        <v>416</v>
      </c>
      <c r="AQ12" s="41" t="n">
        <v>4.4932</v>
      </c>
      <c r="AR12" s="41" t="n">
        <v>2.0121</v>
      </c>
      <c r="AS12" s="41" t="n">
        <v>15.8826</v>
      </c>
      <c r="AT12" s="11" t="n">
        <v>41.4848</v>
      </c>
      <c r="AU12" s="11" t="n">
        <v>4.5152</v>
      </c>
      <c r="AV12" s="11" t="n">
        <v>36.8815</v>
      </c>
    </row>
    <row r="13" customFormat="false" ht="12.8" hidden="false" customHeight="false" outlineLevel="0" collapsed="false">
      <c r="A13" s="39" t="n">
        <v>20285</v>
      </c>
      <c r="B13" s="40" t="n">
        <v>20170923</v>
      </c>
      <c r="C13" s="39" t="n">
        <v>134205</v>
      </c>
      <c r="D13" s="40" t="n">
        <v>1</v>
      </c>
      <c r="E13" s="9" t="n">
        <v>-104</v>
      </c>
      <c r="F13" s="9" t="n">
        <v>37.62</v>
      </c>
      <c r="G13" s="9" t="n">
        <v>979.28</v>
      </c>
      <c r="H13" s="9" t="n">
        <v>10.38</v>
      </c>
      <c r="I13" s="9" t="n">
        <v>1.38</v>
      </c>
      <c r="J13" s="9" t="n">
        <v>0.35</v>
      </c>
      <c r="K13" s="9" t="n">
        <v>0.5</v>
      </c>
      <c r="L13" s="16" t="n">
        <v>1555</v>
      </c>
      <c r="M13" s="16" t="n">
        <v>1</v>
      </c>
      <c r="N13" s="9" t="n">
        <v>7.06</v>
      </c>
      <c r="O13" s="9" t="n">
        <v>4.58</v>
      </c>
      <c r="P13" s="9" t="n">
        <v>19.32</v>
      </c>
      <c r="Q13" s="9" t="n">
        <v>0.39</v>
      </c>
      <c r="R13" s="17" t="n">
        <v>40</v>
      </c>
      <c r="S13" s="17" t="n">
        <v>0</v>
      </c>
      <c r="T13" s="17" t="n">
        <v>40</v>
      </c>
      <c r="U13" s="9" t="n">
        <v>7.0588</v>
      </c>
      <c r="V13" s="9" t="n">
        <v>0</v>
      </c>
      <c r="W13" s="9" t="n">
        <v>7.0588</v>
      </c>
      <c r="X13" s="11" t="n">
        <v>1.9202</v>
      </c>
      <c r="Y13" s="11" t="n">
        <v>0</v>
      </c>
      <c r="Z13" s="11" t="n">
        <v>1.9202</v>
      </c>
      <c r="AA13" s="41" t="n">
        <v>-104.05</v>
      </c>
      <c r="AB13" s="41" t="n">
        <v>37.15</v>
      </c>
      <c r="AC13" s="41" t="n">
        <v>35157.95</v>
      </c>
      <c r="AD13" s="41" t="n">
        <v>14.12</v>
      </c>
      <c r="AE13" s="41" t="n">
        <v>1.12</v>
      </c>
      <c r="AF13" s="41" t="n">
        <v>2.15</v>
      </c>
      <c r="AG13" s="41" t="n">
        <v>3.15</v>
      </c>
      <c r="AH13" s="42" t="n">
        <v>1699</v>
      </c>
      <c r="AI13" s="42" t="n">
        <v>1</v>
      </c>
      <c r="AJ13" s="41" t="n">
        <v>1.49</v>
      </c>
      <c r="AK13" s="41" t="n">
        <v>2.97</v>
      </c>
      <c r="AL13" s="41" t="n">
        <v>28.93</v>
      </c>
      <c r="AM13" s="41" t="n">
        <v>0</v>
      </c>
      <c r="AN13" s="17" t="n">
        <v>1427</v>
      </c>
      <c r="AO13" s="17" t="n">
        <v>570</v>
      </c>
      <c r="AP13" s="17" t="n">
        <v>243</v>
      </c>
      <c r="AQ13" s="41" t="n">
        <v>1.4926</v>
      </c>
      <c r="AR13" s="41" t="n">
        <v>1.5131</v>
      </c>
      <c r="AS13" s="41" t="n">
        <v>5.2066</v>
      </c>
      <c r="AT13" s="11" t="n">
        <v>14.5767</v>
      </c>
      <c r="AU13" s="11" t="n">
        <v>5.9027</v>
      </c>
      <c r="AV13" s="11" t="n">
        <v>8.6587</v>
      </c>
    </row>
    <row r="14" customFormat="false" ht="12.8" hidden="false" customHeight="false" outlineLevel="0" collapsed="false">
      <c r="A14" s="39" t="n">
        <v>20433</v>
      </c>
      <c r="B14" s="40" t="n">
        <v>20171003</v>
      </c>
      <c r="C14" s="39" t="n">
        <v>14251</v>
      </c>
      <c r="D14" s="40" t="n">
        <v>1</v>
      </c>
      <c r="E14" s="9" t="n">
        <v>-99.7</v>
      </c>
      <c r="F14" s="9" t="n">
        <v>41.5</v>
      </c>
      <c r="G14" s="9" t="n">
        <v>347.26</v>
      </c>
      <c r="H14" s="9" t="n">
        <v>10.38</v>
      </c>
      <c r="I14" s="9" t="n">
        <v>0.38</v>
      </c>
      <c r="J14" s="9" t="n">
        <v>0.25</v>
      </c>
      <c r="K14" s="9" t="n">
        <v>0.25</v>
      </c>
      <c r="L14" s="16" t="n">
        <v>821</v>
      </c>
      <c r="M14" s="16" t="n">
        <v>1</v>
      </c>
      <c r="N14" s="9" t="n">
        <v>6.69</v>
      </c>
      <c r="O14" s="9" t="n">
        <v>5.56</v>
      </c>
      <c r="P14" s="9" t="n">
        <v>17.5</v>
      </c>
      <c r="Q14" s="9" t="n">
        <v>0</v>
      </c>
      <c r="R14" s="17" t="n">
        <v>15</v>
      </c>
      <c r="S14" s="17" t="n">
        <v>0</v>
      </c>
      <c r="T14" s="17" t="n">
        <v>15</v>
      </c>
      <c r="U14" s="9" t="n">
        <v>6.6878</v>
      </c>
      <c r="V14" s="9" t="n">
        <v>0</v>
      </c>
      <c r="W14" s="9" t="n">
        <v>6.6878</v>
      </c>
      <c r="X14" s="11" t="n">
        <v>0.6451</v>
      </c>
      <c r="Y14" s="11" t="n">
        <v>0</v>
      </c>
      <c r="Z14" s="11" t="n">
        <v>0.6451</v>
      </c>
      <c r="AA14" s="41" t="n">
        <v>-100.8</v>
      </c>
      <c r="AB14" s="41" t="n">
        <v>40.95</v>
      </c>
      <c r="AC14" s="41" t="n">
        <v>29136.25</v>
      </c>
      <c r="AD14" s="41" t="n">
        <v>15</v>
      </c>
      <c r="AE14" s="41" t="n">
        <v>0.25</v>
      </c>
      <c r="AF14" s="41" t="n">
        <v>3.45</v>
      </c>
      <c r="AG14" s="41" t="n">
        <v>2.25</v>
      </c>
      <c r="AH14" s="42" t="n">
        <v>936</v>
      </c>
      <c r="AI14" s="42" t="n">
        <v>1</v>
      </c>
      <c r="AJ14" s="41" t="n">
        <v>3.23</v>
      </c>
      <c r="AK14" s="41" t="n">
        <v>8.41</v>
      </c>
      <c r="AL14" s="41" t="n">
        <v>123.27</v>
      </c>
      <c r="AM14" s="41" t="n">
        <v>0</v>
      </c>
      <c r="AN14" s="17" t="n">
        <v>1248</v>
      </c>
      <c r="AO14" s="17" t="n">
        <v>330</v>
      </c>
      <c r="AP14" s="17" t="n">
        <v>379</v>
      </c>
      <c r="AQ14" s="41" t="n">
        <v>3.2271</v>
      </c>
      <c r="AR14" s="41" t="n">
        <v>2.0786</v>
      </c>
      <c r="AS14" s="41" t="n">
        <v>8.8116</v>
      </c>
      <c r="AT14" s="11" t="n">
        <v>26.1179</v>
      </c>
      <c r="AU14" s="11" t="n">
        <v>4.4483</v>
      </c>
      <c r="AV14" s="11" t="n">
        <v>21.6577</v>
      </c>
    </row>
    <row r="15" customFormat="false" ht="12.8" hidden="false" customHeight="false" outlineLevel="0" collapsed="false">
      <c r="R15" s="43"/>
      <c r="S15" s="43"/>
      <c r="T15" s="43"/>
      <c r="X15" s="44"/>
      <c r="Y15" s="44"/>
      <c r="Z15" s="44"/>
      <c r="AN15" s="43"/>
      <c r="AO15" s="43"/>
      <c r="AP15" s="43"/>
      <c r="AT15" s="44"/>
      <c r="AU15" s="44"/>
      <c r="AV15" s="44"/>
    </row>
    <row r="16" s="3" customFormat="true" ht="12.8" hidden="false" customHeight="false" outlineLevel="0" collapsed="false">
      <c r="A16" s="45"/>
      <c r="C16" s="45"/>
      <c r="E16" s="46"/>
      <c r="F16" s="46"/>
      <c r="G16" s="46"/>
      <c r="H16" s="46"/>
      <c r="I16" s="46"/>
      <c r="J16" s="46"/>
      <c r="K16" s="46"/>
      <c r="N16" s="46"/>
      <c r="O16" s="46"/>
      <c r="P16" s="46"/>
      <c r="Q16" s="46"/>
      <c r="R16" s="47" t="n">
        <f aca="false">AVERAGE(R4:R14)</f>
        <v>24.8181818181818</v>
      </c>
      <c r="S16" s="47" t="n">
        <f aca="false">AVERAGE(S4:S14)</f>
        <v>0</v>
      </c>
      <c r="T16" s="47" t="n">
        <f aca="false">AVERAGE(T4:T14)</f>
        <v>24.8181818181818</v>
      </c>
      <c r="U16" s="48"/>
      <c r="V16" s="48"/>
      <c r="W16" s="48"/>
      <c r="X16" s="49" t="n">
        <f aca="false">AVERAGE(X4:X14)</f>
        <v>1.58032727272727</v>
      </c>
      <c r="Y16" s="49" t="n">
        <f aca="false">AVERAGE(Y4:Y14)</f>
        <v>0</v>
      </c>
      <c r="Z16" s="49" t="n">
        <f aca="false">AVERAGE(Z4:Z14)</f>
        <v>1.58032727272727</v>
      </c>
      <c r="AA16" s="46"/>
      <c r="AB16" s="46"/>
      <c r="AC16" s="46"/>
      <c r="AD16" s="46"/>
      <c r="AE16" s="46"/>
      <c r="AF16" s="46"/>
      <c r="AG16" s="46"/>
      <c r="AJ16" s="46"/>
      <c r="AK16" s="46"/>
      <c r="AL16" s="46"/>
      <c r="AM16" s="46"/>
      <c r="AN16" s="47" t="n">
        <f aca="false">AVERAGE(AN4:AN14)</f>
        <v>1081.8</v>
      </c>
      <c r="AO16" s="47" t="n">
        <f aca="false">AVERAGE(AO4:AO14)</f>
        <v>374.8</v>
      </c>
      <c r="AP16" s="47" t="n">
        <f aca="false">AVERAGE(AP4:AP14)</f>
        <v>281.7</v>
      </c>
      <c r="AQ16" s="48"/>
      <c r="AR16" s="48"/>
      <c r="AS16" s="48"/>
      <c r="AT16" s="49" t="n">
        <f aca="false">AVERAGE(AT4:AT14)</f>
        <v>19.17494</v>
      </c>
      <c r="AU16" s="49" t="n">
        <f aca="false">AVERAGE(AU4:AU14)</f>
        <v>3.55723</v>
      </c>
      <c r="AV16" s="49" t="n">
        <f aca="false">AVERAGE(AV4:AV14)</f>
        <v>15.57973</v>
      </c>
    </row>
  </sheetData>
  <mergeCells count="7">
    <mergeCell ref="A1:D2"/>
    <mergeCell ref="E1:Z1"/>
    <mergeCell ref="AA1:AV1"/>
    <mergeCell ref="E2:M2"/>
    <mergeCell ref="N2:Z2"/>
    <mergeCell ref="AA2:AI2"/>
    <mergeCell ref="AJ2:AV2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V12"/>
  <sheetViews>
    <sheetView showFormulas="false" showGridLines="true" showRowColHeaders="true" showZeros="true" rightToLeft="false" tabSelected="false" showOutlineSymbols="true" defaultGridColor="true" view="normal" topLeftCell="AZ1" colorId="64" zoomScale="100" zoomScaleNormal="100" zoomScalePageLayoutView="100" workbookViewId="0">
      <pane xSplit="0" ySplit="3" topLeftCell="A4" activePane="bottomLeft" state="frozen"/>
      <selection pane="topLeft" activeCell="AZ1" activeCellId="0" sqref="AZ1"/>
      <selection pane="bottomLeft" activeCell="B7" activeCellId="0" sqref="B7"/>
    </sheetView>
  </sheetViews>
  <sheetFormatPr defaultRowHeight="12.8" outlineLevelRow="0" outlineLevelCol="0"/>
  <cols>
    <col collapsed="false" customWidth="true" hidden="false" outlineLevel="0" max="1" min="1" style="22" width="6.48"/>
    <col collapsed="false" customWidth="true" hidden="false" outlineLevel="0" max="2" min="2" style="0" width="9.07"/>
    <col collapsed="false" customWidth="true" hidden="false" outlineLevel="0" max="3" min="3" style="22" width="6.48"/>
    <col collapsed="false" customWidth="true" hidden="false" outlineLevel="0" max="4" min="4" style="0" width="4.56"/>
    <col collapsed="false" customWidth="true" hidden="false" outlineLevel="0" max="6" min="5" style="23" width="7.13"/>
    <col collapsed="false" customWidth="true" hidden="false" outlineLevel="0" max="7" min="7" style="23" width="9.07"/>
    <col collapsed="false" customWidth="true" hidden="false" outlineLevel="0" max="9" min="8" style="23" width="5.16"/>
    <col collapsed="false" customWidth="true" hidden="false" outlineLevel="0" max="11" min="10" style="23" width="6.48"/>
    <col collapsed="false" customWidth="true" hidden="false" outlineLevel="0" max="12" min="12" style="0" width="5.16"/>
    <col collapsed="false" customWidth="true" hidden="false" outlineLevel="0" max="13" min="13" style="0" width="2.59"/>
    <col collapsed="false" customWidth="true" hidden="false" outlineLevel="0" max="17" min="14" style="23" width="7.13"/>
    <col collapsed="false" customWidth="true" hidden="false" outlineLevel="0" max="20" min="18" style="0" width="5.83"/>
    <col collapsed="false" customWidth="true" hidden="false" outlineLevel="0" max="21" min="21" style="24" width="7.05"/>
    <col collapsed="false" customWidth="true" hidden="false" outlineLevel="0" max="23" min="22" style="24" width="7.34"/>
    <col collapsed="false" customWidth="true" hidden="false" outlineLevel="0" max="24" min="24" style="24" width="6.07"/>
    <col collapsed="false" customWidth="true" hidden="false" outlineLevel="0" max="25" min="25" style="24" width="6.89"/>
    <col collapsed="false" customWidth="true" hidden="false" outlineLevel="0" max="26" min="26" style="24" width="7.34"/>
    <col collapsed="false" customWidth="true" hidden="false" outlineLevel="0" max="28" min="27" style="23" width="7.13"/>
    <col collapsed="false" customWidth="true" hidden="false" outlineLevel="0" max="29" min="29" style="23" width="9.07"/>
    <col collapsed="false" customWidth="true" hidden="false" outlineLevel="0" max="31" min="30" style="23" width="5.16"/>
    <col collapsed="false" customWidth="true" hidden="false" outlineLevel="0" max="33" min="32" style="23" width="6.48"/>
    <col collapsed="false" customWidth="true" hidden="false" outlineLevel="0" max="34" min="34" style="0" width="5.16"/>
    <col collapsed="false" customWidth="true" hidden="false" outlineLevel="0" max="35" min="35" style="0" width="2.59"/>
    <col collapsed="false" customWidth="true" hidden="false" outlineLevel="0" max="39" min="36" style="23" width="7.13"/>
    <col collapsed="false" customWidth="true" hidden="false" outlineLevel="0" max="42" min="40" style="0" width="5.83"/>
    <col collapsed="false" customWidth="true" hidden="false" outlineLevel="0" max="44" min="43" style="24" width="7.47"/>
    <col collapsed="false" customWidth="true" hidden="false" outlineLevel="0" max="45" min="45" style="24" width="7.19"/>
    <col collapsed="false" customWidth="true" hidden="false" outlineLevel="0" max="46" min="46" style="24" width="6.2"/>
    <col collapsed="false" customWidth="true" hidden="false" outlineLevel="0" max="47" min="47" style="24" width="7.05"/>
    <col collapsed="false" customWidth="true" hidden="false" outlineLevel="0" max="48" min="48" style="24" width="7.61"/>
    <col collapsed="false" customWidth="false" hidden="false" outlineLevel="0" max="1025" min="49" style="0" width="11.52"/>
  </cols>
  <sheetData>
    <row r="1" customFormat="false" ht="12.8" hidden="false" customHeight="false" outlineLevel="0" collapsed="false">
      <c r="A1" s="25"/>
      <c r="B1" s="25"/>
      <c r="C1" s="25"/>
      <c r="D1" s="25"/>
      <c r="E1" s="26" t="s">
        <v>28</v>
      </c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7" t="s">
        <v>29</v>
      </c>
      <c r="AB1" s="27"/>
      <c r="AC1" s="27"/>
      <c r="AD1" s="27"/>
      <c r="AE1" s="27"/>
      <c r="AF1" s="27"/>
      <c r="AG1" s="27"/>
      <c r="AH1" s="27"/>
      <c r="AI1" s="27"/>
      <c r="AJ1" s="27"/>
      <c r="AK1" s="27"/>
      <c r="AL1" s="27"/>
      <c r="AM1" s="27"/>
      <c r="AN1" s="27"/>
      <c r="AO1" s="27"/>
      <c r="AP1" s="27"/>
      <c r="AQ1" s="27"/>
      <c r="AR1" s="27"/>
      <c r="AS1" s="27"/>
      <c r="AT1" s="27"/>
      <c r="AU1" s="27"/>
      <c r="AV1" s="27"/>
    </row>
    <row r="2" customFormat="false" ht="12.8" hidden="false" customHeight="false" outlineLevel="0" collapsed="false">
      <c r="A2" s="25"/>
      <c r="B2" s="25"/>
      <c r="C2" s="25"/>
      <c r="D2" s="25"/>
      <c r="E2" s="26" t="s">
        <v>30</v>
      </c>
      <c r="F2" s="26"/>
      <c r="G2" s="26"/>
      <c r="H2" s="26"/>
      <c r="I2" s="26"/>
      <c r="J2" s="26"/>
      <c r="K2" s="26"/>
      <c r="L2" s="26"/>
      <c r="M2" s="26"/>
      <c r="N2" s="26" t="s">
        <v>31</v>
      </c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7" t="s">
        <v>30</v>
      </c>
      <c r="AB2" s="27"/>
      <c r="AC2" s="27"/>
      <c r="AD2" s="27"/>
      <c r="AE2" s="27"/>
      <c r="AF2" s="27"/>
      <c r="AG2" s="27"/>
      <c r="AH2" s="27"/>
      <c r="AI2" s="27"/>
      <c r="AJ2" s="27" t="s">
        <v>31</v>
      </c>
      <c r="AK2" s="27"/>
      <c r="AL2" s="27"/>
      <c r="AM2" s="27"/>
      <c r="AN2" s="27"/>
      <c r="AO2" s="27"/>
      <c r="AP2" s="27"/>
      <c r="AQ2" s="27"/>
      <c r="AR2" s="27"/>
      <c r="AS2" s="27"/>
      <c r="AT2" s="27"/>
      <c r="AU2" s="27"/>
      <c r="AV2" s="27"/>
    </row>
    <row r="3" s="38" customFormat="true" ht="35.2" hidden="false" customHeight="false" outlineLevel="0" collapsed="false">
      <c r="A3" s="28" t="s">
        <v>32</v>
      </c>
      <c r="B3" s="29" t="s">
        <v>33</v>
      </c>
      <c r="C3" s="28" t="s">
        <v>34</v>
      </c>
      <c r="D3" s="29" t="s">
        <v>35</v>
      </c>
      <c r="E3" s="30" t="s">
        <v>36</v>
      </c>
      <c r="F3" s="30" t="s">
        <v>37</v>
      </c>
      <c r="G3" s="30" t="s">
        <v>38</v>
      </c>
      <c r="H3" s="30" t="s">
        <v>39</v>
      </c>
      <c r="I3" s="30" t="s">
        <v>40</v>
      </c>
      <c r="J3" s="30" t="s">
        <v>41</v>
      </c>
      <c r="K3" s="30" t="s">
        <v>42</v>
      </c>
      <c r="L3" s="31" t="s">
        <v>43</v>
      </c>
      <c r="M3" s="31" t="s">
        <v>44</v>
      </c>
      <c r="N3" s="30" t="s">
        <v>45</v>
      </c>
      <c r="O3" s="30" t="s">
        <v>46</v>
      </c>
      <c r="P3" s="30" t="s">
        <v>47</v>
      </c>
      <c r="Q3" s="30" t="s">
        <v>48</v>
      </c>
      <c r="R3" s="32" t="s">
        <v>49</v>
      </c>
      <c r="S3" s="32" t="s">
        <v>50</v>
      </c>
      <c r="T3" s="32" t="s">
        <v>51</v>
      </c>
      <c r="U3" s="33" t="s">
        <v>52</v>
      </c>
      <c r="V3" s="33" t="s">
        <v>53</v>
      </c>
      <c r="W3" s="33" t="s">
        <v>54</v>
      </c>
      <c r="X3" s="34" t="s">
        <v>55</v>
      </c>
      <c r="Y3" s="34" t="s">
        <v>56</v>
      </c>
      <c r="Z3" s="34" t="s">
        <v>57</v>
      </c>
      <c r="AA3" s="35" t="s">
        <v>36</v>
      </c>
      <c r="AB3" s="35" t="s">
        <v>37</v>
      </c>
      <c r="AC3" s="35" t="s">
        <v>38</v>
      </c>
      <c r="AD3" s="35" t="s">
        <v>39</v>
      </c>
      <c r="AE3" s="35" t="s">
        <v>40</v>
      </c>
      <c r="AF3" s="35" t="s">
        <v>41</v>
      </c>
      <c r="AG3" s="35" t="s">
        <v>42</v>
      </c>
      <c r="AH3" s="36" t="s">
        <v>43</v>
      </c>
      <c r="AI3" s="36" t="s">
        <v>44</v>
      </c>
      <c r="AJ3" s="35" t="s">
        <v>45</v>
      </c>
      <c r="AK3" s="35" t="s">
        <v>46</v>
      </c>
      <c r="AL3" s="35" t="s">
        <v>47</v>
      </c>
      <c r="AM3" s="35" t="s">
        <v>48</v>
      </c>
      <c r="AN3" s="32" t="s">
        <v>49</v>
      </c>
      <c r="AO3" s="32" t="s">
        <v>50</v>
      </c>
      <c r="AP3" s="32" t="s">
        <v>51</v>
      </c>
      <c r="AQ3" s="37" t="s">
        <v>52</v>
      </c>
      <c r="AR3" s="37" t="s">
        <v>53</v>
      </c>
      <c r="AS3" s="37" t="s">
        <v>54</v>
      </c>
      <c r="AT3" s="34" t="s">
        <v>55</v>
      </c>
      <c r="AU3" s="34" t="s">
        <v>56</v>
      </c>
      <c r="AV3" s="34" t="s">
        <v>57</v>
      </c>
    </row>
    <row r="4" customFormat="false" ht="12.8" hidden="false" customHeight="false" outlineLevel="0" collapsed="false">
      <c r="A4" s="39" t="n">
        <v>3541</v>
      </c>
      <c r="B4" s="40" t="n">
        <v>20141013</v>
      </c>
      <c r="C4" s="39" t="n">
        <v>63029</v>
      </c>
      <c r="D4" s="40" t="n">
        <v>1</v>
      </c>
      <c r="E4" s="9" t="n">
        <v>-98.18</v>
      </c>
      <c r="F4" s="9" t="n">
        <v>31.25</v>
      </c>
      <c r="G4" s="9" t="n">
        <v>1294.87</v>
      </c>
      <c r="H4" s="9" t="n">
        <v>11.12</v>
      </c>
      <c r="I4" s="9" t="n">
        <v>0</v>
      </c>
      <c r="J4" s="9" t="n">
        <v>0.6</v>
      </c>
      <c r="K4" s="9" t="n">
        <v>0.45</v>
      </c>
      <c r="L4" s="16" t="n">
        <v>323</v>
      </c>
      <c r="M4" s="16" t="n">
        <v>1</v>
      </c>
      <c r="N4" s="9" t="n">
        <v>10.06</v>
      </c>
      <c r="O4" s="9" t="n">
        <v>13.38</v>
      </c>
      <c r="P4" s="9" t="n">
        <v>74.98</v>
      </c>
      <c r="Q4" s="9" t="n">
        <v>0.23</v>
      </c>
      <c r="R4" s="17" t="n">
        <v>49</v>
      </c>
      <c r="S4" s="17" t="n">
        <v>0</v>
      </c>
      <c r="T4" s="17" t="n">
        <v>49</v>
      </c>
      <c r="U4" s="9" t="n">
        <v>10.0576</v>
      </c>
      <c r="V4" s="9" t="n">
        <v>0</v>
      </c>
      <c r="W4" s="9" t="n">
        <v>10.0576</v>
      </c>
      <c r="X4" s="11" t="n">
        <v>3.6176</v>
      </c>
      <c r="Y4" s="11" t="n">
        <v>0</v>
      </c>
      <c r="Z4" s="11" t="n">
        <v>3.6176</v>
      </c>
      <c r="AA4" s="41" t="n">
        <v>-97.98</v>
      </c>
      <c r="AB4" s="41" t="n">
        <v>31.35</v>
      </c>
      <c r="AC4" s="41" t="n">
        <v>7048.26</v>
      </c>
      <c r="AD4" s="41" t="n">
        <v>16.38</v>
      </c>
      <c r="AE4" s="41" t="n">
        <v>0</v>
      </c>
      <c r="AF4" s="41" t="n">
        <v>1.2</v>
      </c>
      <c r="AG4" s="41" t="n">
        <v>0.85</v>
      </c>
      <c r="AH4" s="42" t="n">
        <v>319</v>
      </c>
      <c r="AI4" s="42" t="n">
        <v>1</v>
      </c>
      <c r="AJ4" s="41" t="n">
        <v>2.37</v>
      </c>
      <c r="AK4" s="41" t="n">
        <v>6.88</v>
      </c>
      <c r="AL4" s="41" t="n">
        <v>74.98</v>
      </c>
      <c r="AM4" s="41" t="n">
        <v>0</v>
      </c>
      <c r="AN4" s="17" t="n">
        <v>267</v>
      </c>
      <c r="AO4" s="17" t="n">
        <v>62</v>
      </c>
      <c r="AP4" s="17" t="n">
        <v>82</v>
      </c>
      <c r="AQ4" s="41" t="n">
        <v>2.3692</v>
      </c>
      <c r="AR4" s="41" t="n">
        <v>0.7694</v>
      </c>
      <c r="AS4" s="41" t="n">
        <v>7.1061</v>
      </c>
      <c r="AT4" s="11" t="n">
        <v>4.6386</v>
      </c>
      <c r="AU4" s="11" t="n">
        <v>0.3498</v>
      </c>
      <c r="AV4" s="11" t="n">
        <v>4.2728</v>
      </c>
    </row>
    <row r="5" customFormat="false" ht="12.8" hidden="false" customHeight="false" outlineLevel="0" collapsed="false">
      <c r="A5" s="39" t="n">
        <v>3556</v>
      </c>
      <c r="B5" s="40" t="n">
        <v>20141014</v>
      </c>
      <c r="C5" s="39" t="n">
        <v>53545</v>
      </c>
      <c r="D5" s="40" t="n">
        <v>1</v>
      </c>
      <c r="E5" s="9" t="n">
        <v>-90.2</v>
      </c>
      <c r="F5" s="9" t="n">
        <v>26.85</v>
      </c>
      <c r="G5" s="9" t="n">
        <v>1792.59</v>
      </c>
      <c r="H5" s="9" t="n">
        <v>10.75</v>
      </c>
      <c r="I5" s="9" t="n">
        <v>0</v>
      </c>
      <c r="J5" s="9" t="n">
        <v>0.85</v>
      </c>
      <c r="K5" s="9" t="n">
        <v>0.95</v>
      </c>
      <c r="L5" s="16" t="n">
        <v>0</v>
      </c>
      <c r="M5" s="16" t="n">
        <v>0</v>
      </c>
      <c r="N5" s="9" t="n">
        <v>12.39</v>
      </c>
      <c r="O5" s="9" t="n">
        <v>12.79</v>
      </c>
      <c r="P5" s="9" t="n">
        <v>67.17</v>
      </c>
      <c r="Q5" s="9" t="n">
        <v>0.44</v>
      </c>
      <c r="R5" s="17" t="n">
        <v>65</v>
      </c>
      <c r="S5" s="17" t="n">
        <v>0</v>
      </c>
      <c r="T5" s="17" t="n">
        <v>65</v>
      </c>
      <c r="U5" s="9" t="n">
        <v>12.3894</v>
      </c>
      <c r="V5" s="9" t="n">
        <v>0</v>
      </c>
      <c r="W5" s="9" t="n">
        <v>12.3894</v>
      </c>
      <c r="X5" s="11" t="n">
        <v>6.1692</v>
      </c>
      <c r="Y5" s="11" t="n">
        <v>0</v>
      </c>
      <c r="Z5" s="11" t="n">
        <v>6.1692</v>
      </c>
      <c r="AA5" s="41" t="n">
        <v>-88.85</v>
      </c>
      <c r="AB5" s="41" t="n">
        <v>32.3</v>
      </c>
      <c r="AC5" s="41" t="n">
        <v>248500.59</v>
      </c>
      <c r="AD5" s="41" t="n">
        <v>15.5</v>
      </c>
      <c r="AE5" s="41" t="n">
        <v>0</v>
      </c>
      <c r="AF5" s="41" t="n">
        <v>9.25</v>
      </c>
      <c r="AG5" s="41" t="n">
        <v>14.25</v>
      </c>
      <c r="AH5" s="42" t="n">
        <v>126</v>
      </c>
      <c r="AI5" s="42" t="n">
        <v>1</v>
      </c>
      <c r="AJ5" s="41" t="n">
        <v>4.4</v>
      </c>
      <c r="AK5" s="41" t="n">
        <v>7.46</v>
      </c>
      <c r="AL5" s="41" t="n">
        <v>158.08</v>
      </c>
      <c r="AM5" s="41" t="n">
        <v>0</v>
      </c>
      <c r="AN5" s="17" t="n">
        <v>9511</v>
      </c>
      <c r="AO5" s="17" t="n">
        <v>6550</v>
      </c>
      <c r="AP5" s="17" t="n">
        <v>1619</v>
      </c>
      <c r="AQ5" s="41" t="n">
        <v>4.3957</v>
      </c>
      <c r="AR5" s="41" t="n">
        <v>3.9511</v>
      </c>
      <c r="AS5" s="41" t="n">
        <v>9.8139</v>
      </c>
      <c r="AT5" s="11" t="n">
        <v>303.4265</v>
      </c>
      <c r="AU5" s="11" t="n">
        <v>187.8281</v>
      </c>
      <c r="AV5" s="11" t="n">
        <v>115.315</v>
      </c>
    </row>
    <row r="6" customFormat="false" ht="12.8" hidden="false" customHeight="false" outlineLevel="0" collapsed="false">
      <c r="A6" s="39" t="n">
        <v>4192</v>
      </c>
      <c r="B6" s="40" t="n">
        <v>20141124</v>
      </c>
      <c r="C6" s="39" t="n">
        <v>25125</v>
      </c>
      <c r="D6" s="40" t="n">
        <v>1</v>
      </c>
      <c r="E6" s="9" t="n">
        <v>-79.68</v>
      </c>
      <c r="F6" s="9" t="n">
        <v>31.58</v>
      </c>
      <c r="G6" s="9" t="n">
        <v>2396.45</v>
      </c>
      <c r="H6" s="9" t="n">
        <v>12</v>
      </c>
      <c r="I6" s="9" t="n">
        <v>0</v>
      </c>
      <c r="J6" s="9" t="n">
        <v>0.9</v>
      </c>
      <c r="K6" s="9" t="n">
        <v>1.3</v>
      </c>
      <c r="L6" s="16" t="n">
        <v>0</v>
      </c>
      <c r="M6" s="16" t="n">
        <v>0</v>
      </c>
      <c r="N6" s="9" t="n">
        <v>18.91</v>
      </c>
      <c r="O6" s="9" t="n">
        <v>20.81</v>
      </c>
      <c r="P6" s="9" t="n">
        <v>119.04</v>
      </c>
      <c r="Q6" s="9" t="n">
        <v>0</v>
      </c>
      <c r="R6" s="17" t="n">
        <v>91</v>
      </c>
      <c r="S6" s="17" t="n">
        <v>0</v>
      </c>
      <c r="T6" s="17" t="n">
        <v>91</v>
      </c>
      <c r="U6" s="9" t="n">
        <v>18.9096</v>
      </c>
      <c r="V6" s="9" t="n">
        <v>0</v>
      </c>
      <c r="W6" s="9" t="n">
        <v>18.9096</v>
      </c>
      <c r="X6" s="11" t="n">
        <v>12.5878</v>
      </c>
      <c r="Y6" s="11" t="n">
        <v>0</v>
      </c>
      <c r="Z6" s="11" t="n">
        <v>12.5878</v>
      </c>
      <c r="AA6" s="41" t="n">
        <v>-79.45</v>
      </c>
      <c r="AB6" s="41" t="n">
        <v>31.72</v>
      </c>
      <c r="AC6" s="41" t="n">
        <v>14513.27</v>
      </c>
      <c r="AD6" s="41" t="n">
        <v>15.25</v>
      </c>
      <c r="AE6" s="41" t="n">
        <v>0</v>
      </c>
      <c r="AF6" s="41" t="n">
        <v>1.85</v>
      </c>
      <c r="AG6" s="41" t="n">
        <v>1.8</v>
      </c>
      <c r="AH6" s="42" t="n">
        <v>0</v>
      </c>
      <c r="AI6" s="42" t="n">
        <v>0</v>
      </c>
      <c r="AJ6" s="41" t="n">
        <v>4.54</v>
      </c>
      <c r="AK6" s="41" t="n">
        <v>11.29</v>
      </c>
      <c r="AL6" s="41" t="n">
        <v>119.04</v>
      </c>
      <c r="AM6" s="41" t="n">
        <v>0</v>
      </c>
      <c r="AN6" s="17" t="n">
        <v>552</v>
      </c>
      <c r="AO6" s="17" t="n">
        <v>157</v>
      </c>
      <c r="AP6" s="17" t="n">
        <v>223</v>
      </c>
      <c r="AQ6" s="41" t="n">
        <v>4.5445</v>
      </c>
      <c r="AR6" s="41" t="n">
        <v>1.5219</v>
      </c>
      <c r="AS6" s="41" t="n">
        <v>10.1641</v>
      </c>
      <c r="AT6" s="11" t="n">
        <v>18.3211</v>
      </c>
      <c r="AU6" s="11" t="n">
        <v>1.7451</v>
      </c>
      <c r="AV6" s="11" t="n">
        <v>16.5538</v>
      </c>
    </row>
    <row r="7" customFormat="false" ht="12.8" hidden="false" customHeight="false" outlineLevel="0" collapsed="false">
      <c r="A7" s="39" t="n">
        <v>14552</v>
      </c>
      <c r="B7" s="40" t="n">
        <v>20160920</v>
      </c>
      <c r="C7" s="39" t="n">
        <v>2338</v>
      </c>
      <c r="D7" s="40" t="n">
        <v>1</v>
      </c>
      <c r="E7" s="9" t="n">
        <v>-81.4</v>
      </c>
      <c r="F7" s="9" t="n">
        <v>29.67</v>
      </c>
      <c r="G7" s="9" t="n">
        <v>1584.55</v>
      </c>
      <c r="H7" s="9" t="n">
        <v>10.5</v>
      </c>
      <c r="I7" s="9" t="n">
        <v>0</v>
      </c>
      <c r="J7" s="9" t="n">
        <v>0.55</v>
      </c>
      <c r="K7" s="9" t="n">
        <v>0.8</v>
      </c>
      <c r="L7" s="16" t="n">
        <v>8</v>
      </c>
      <c r="M7" s="16" t="n">
        <v>1</v>
      </c>
      <c r="N7" s="9" t="n">
        <v>9.81</v>
      </c>
      <c r="O7" s="9" t="n">
        <v>8.94</v>
      </c>
      <c r="P7" s="9" t="n">
        <v>39.18</v>
      </c>
      <c r="Q7" s="9" t="n">
        <v>0.18</v>
      </c>
      <c r="R7" s="17" t="n">
        <v>59</v>
      </c>
      <c r="S7" s="17" t="n">
        <v>0</v>
      </c>
      <c r="T7" s="17" t="n">
        <v>59</v>
      </c>
      <c r="U7" s="9" t="n">
        <v>9.805</v>
      </c>
      <c r="V7" s="9" t="n">
        <v>0</v>
      </c>
      <c r="W7" s="9" t="n">
        <v>9.805</v>
      </c>
      <c r="X7" s="11" t="n">
        <v>4.3157</v>
      </c>
      <c r="Y7" s="11" t="n">
        <v>0</v>
      </c>
      <c r="Z7" s="11" t="n">
        <v>4.3157</v>
      </c>
      <c r="AA7" s="41" t="n">
        <v>-81.62</v>
      </c>
      <c r="AB7" s="41" t="n">
        <v>28.1</v>
      </c>
      <c r="AC7" s="41" t="n">
        <v>56497.7</v>
      </c>
      <c r="AD7" s="41" t="n">
        <v>17.12</v>
      </c>
      <c r="AE7" s="41" t="n">
        <v>0</v>
      </c>
      <c r="AF7" s="41" t="n">
        <v>2.7</v>
      </c>
      <c r="AG7" s="41" t="n">
        <v>5.25</v>
      </c>
      <c r="AH7" s="42" t="n">
        <v>44</v>
      </c>
      <c r="AI7" s="42" t="n">
        <v>1</v>
      </c>
      <c r="AJ7" s="41" t="n">
        <v>2.35</v>
      </c>
      <c r="AK7" s="41" t="n">
        <v>5.99</v>
      </c>
      <c r="AL7" s="41" t="n">
        <v>95.67</v>
      </c>
      <c r="AM7" s="41" t="n">
        <v>0</v>
      </c>
      <c r="AN7" s="17" t="n">
        <v>2072</v>
      </c>
      <c r="AO7" s="17" t="n">
        <v>1355</v>
      </c>
      <c r="AP7" s="17" t="n">
        <v>354</v>
      </c>
      <c r="AQ7" s="41" t="n">
        <v>2.3485</v>
      </c>
      <c r="AR7" s="41" t="n">
        <v>1.8023</v>
      </c>
      <c r="AS7" s="41" t="n">
        <v>6.8052</v>
      </c>
      <c r="AT7" s="11" t="n">
        <v>36.8568</v>
      </c>
      <c r="AU7" s="11" t="n">
        <v>18.4977</v>
      </c>
      <c r="AV7" s="11" t="n">
        <v>18.2466</v>
      </c>
    </row>
    <row r="8" customFormat="false" ht="12.8" hidden="false" customHeight="false" outlineLevel="0" collapsed="false">
      <c r="A8" s="39" t="n">
        <v>15029</v>
      </c>
      <c r="B8" s="40" t="n">
        <v>20161020</v>
      </c>
      <c r="C8" s="39" t="n">
        <v>162004</v>
      </c>
      <c r="D8" s="40" t="n">
        <v>1</v>
      </c>
      <c r="E8" s="9" t="n">
        <v>-95.47</v>
      </c>
      <c r="F8" s="9" t="n">
        <v>26.97</v>
      </c>
      <c r="G8" s="9" t="n">
        <v>1129.46</v>
      </c>
      <c r="H8" s="9" t="n">
        <v>10.25</v>
      </c>
      <c r="I8" s="9" t="n">
        <v>0</v>
      </c>
      <c r="J8" s="9" t="n">
        <v>0.3</v>
      </c>
      <c r="K8" s="9" t="n">
        <v>0.9</v>
      </c>
      <c r="L8" s="16" t="n">
        <v>0</v>
      </c>
      <c r="M8" s="16" t="n">
        <v>0</v>
      </c>
      <c r="N8" s="9" t="n">
        <v>13.15</v>
      </c>
      <c r="O8" s="9" t="n">
        <v>13.49</v>
      </c>
      <c r="P8" s="9" t="n">
        <v>56.4</v>
      </c>
      <c r="Q8" s="9" t="n">
        <v>0.61</v>
      </c>
      <c r="R8" s="17" t="n">
        <v>41</v>
      </c>
      <c r="S8" s="17" t="n">
        <v>0</v>
      </c>
      <c r="T8" s="17" t="n">
        <v>41</v>
      </c>
      <c r="U8" s="9" t="n">
        <v>13.1544</v>
      </c>
      <c r="V8" s="9" t="n">
        <v>0</v>
      </c>
      <c r="W8" s="9" t="n">
        <v>13.1544</v>
      </c>
      <c r="X8" s="11" t="n">
        <v>4.127</v>
      </c>
      <c r="Y8" s="11" t="n">
        <v>0</v>
      </c>
      <c r="Z8" s="11" t="n">
        <v>4.127</v>
      </c>
      <c r="AA8" s="41" t="n">
        <v>-95.12</v>
      </c>
      <c r="AB8" s="41" t="n">
        <v>27.85</v>
      </c>
      <c r="AC8" s="41" t="n">
        <v>41487.7</v>
      </c>
      <c r="AD8" s="41" t="n">
        <v>15.5</v>
      </c>
      <c r="AE8" s="41" t="n">
        <v>0</v>
      </c>
      <c r="AF8" s="41" t="n">
        <v>2.6</v>
      </c>
      <c r="AG8" s="41" t="n">
        <v>3.55</v>
      </c>
      <c r="AH8" s="42" t="n">
        <v>0</v>
      </c>
      <c r="AI8" s="42" t="n">
        <v>0</v>
      </c>
      <c r="AJ8" s="41" t="n">
        <v>4.03</v>
      </c>
      <c r="AK8" s="41" t="n">
        <v>11.07</v>
      </c>
      <c r="AL8" s="41" t="n">
        <v>167.34</v>
      </c>
      <c r="AM8" s="41" t="n">
        <v>0</v>
      </c>
      <c r="AN8" s="17" t="n">
        <v>1518</v>
      </c>
      <c r="AO8" s="17" t="n">
        <v>727</v>
      </c>
      <c r="AP8" s="17" t="n">
        <v>405</v>
      </c>
      <c r="AQ8" s="41" t="n">
        <v>4.0255</v>
      </c>
      <c r="AR8" s="41" t="n">
        <v>3.1604</v>
      </c>
      <c r="AS8" s="41" t="n">
        <v>9.3755</v>
      </c>
      <c r="AT8" s="11" t="n">
        <v>46.3919</v>
      </c>
      <c r="AU8" s="11" t="n">
        <v>17.4432</v>
      </c>
      <c r="AV8" s="11" t="n">
        <v>28.8266</v>
      </c>
    </row>
    <row r="9" customFormat="false" ht="12.8" hidden="false" customHeight="false" outlineLevel="0" collapsed="false">
      <c r="A9" s="39" t="n">
        <v>15484</v>
      </c>
      <c r="B9" s="40" t="n">
        <v>20161118</v>
      </c>
      <c r="C9" s="39" t="n">
        <v>214914</v>
      </c>
      <c r="D9" s="40" t="n">
        <v>1</v>
      </c>
      <c r="E9" s="9" t="n">
        <v>-97.47</v>
      </c>
      <c r="F9" s="9" t="n">
        <v>28.3</v>
      </c>
      <c r="G9" s="9" t="n">
        <v>1333.6</v>
      </c>
      <c r="H9" s="9" t="n">
        <v>11.38</v>
      </c>
      <c r="I9" s="9" t="n">
        <v>0</v>
      </c>
      <c r="J9" s="9" t="n">
        <v>0.6</v>
      </c>
      <c r="K9" s="9" t="n">
        <v>0.45</v>
      </c>
      <c r="L9" s="16" t="n">
        <v>36</v>
      </c>
      <c r="M9" s="16" t="n">
        <v>1</v>
      </c>
      <c r="N9" s="9" t="n">
        <v>15.33</v>
      </c>
      <c r="O9" s="9" t="n">
        <v>15.7</v>
      </c>
      <c r="P9" s="9" t="n">
        <v>96.33</v>
      </c>
      <c r="Q9" s="9" t="n">
        <v>0.81</v>
      </c>
      <c r="R9" s="17" t="n">
        <v>49</v>
      </c>
      <c r="S9" s="17" t="n">
        <v>0</v>
      </c>
      <c r="T9" s="17" t="n">
        <v>49</v>
      </c>
      <c r="U9" s="9" t="n">
        <v>15.3265</v>
      </c>
      <c r="V9" s="9" t="n">
        <v>0</v>
      </c>
      <c r="W9" s="9" t="n">
        <v>15.3265</v>
      </c>
      <c r="X9" s="11" t="n">
        <v>5.6776</v>
      </c>
      <c r="Y9" s="11" t="n">
        <v>0</v>
      </c>
      <c r="Z9" s="11" t="n">
        <v>5.6776</v>
      </c>
      <c r="AA9" s="41" t="n">
        <v>-93.57</v>
      </c>
      <c r="AB9" s="41" t="n">
        <v>32.83</v>
      </c>
      <c r="AC9" s="41" t="n">
        <v>107147.96</v>
      </c>
      <c r="AD9" s="41" t="n">
        <v>15.62</v>
      </c>
      <c r="AE9" s="41" t="n">
        <v>0</v>
      </c>
      <c r="AF9" s="41" t="n">
        <v>9</v>
      </c>
      <c r="AG9" s="41" t="n">
        <v>12.4</v>
      </c>
      <c r="AH9" s="42" t="n">
        <v>69</v>
      </c>
      <c r="AI9" s="42" t="n">
        <v>1</v>
      </c>
      <c r="AJ9" s="41" t="n">
        <v>3.26</v>
      </c>
      <c r="AK9" s="41" t="n">
        <v>7.42</v>
      </c>
      <c r="AL9" s="41" t="n">
        <v>136.72</v>
      </c>
      <c r="AM9" s="41" t="n">
        <v>0</v>
      </c>
      <c r="AN9" s="17" t="n">
        <v>4125</v>
      </c>
      <c r="AO9" s="17" t="n">
        <v>1915</v>
      </c>
      <c r="AP9" s="17" t="n">
        <v>971</v>
      </c>
      <c r="AQ9" s="41" t="n">
        <v>3.2571</v>
      </c>
      <c r="AR9" s="41" t="n">
        <v>2.2553</v>
      </c>
      <c r="AS9" s="41" t="n">
        <v>9.3707</v>
      </c>
      <c r="AT9" s="11" t="n">
        <v>96.9426</v>
      </c>
      <c r="AU9" s="11" t="n">
        <v>31.1628</v>
      </c>
      <c r="AV9" s="11" t="n">
        <v>65.6523</v>
      </c>
    </row>
    <row r="10" customFormat="false" ht="12.8" hidden="false" customHeight="false" outlineLevel="0" collapsed="false">
      <c r="A10" s="39" t="n">
        <v>20325</v>
      </c>
      <c r="B10" s="40" t="n">
        <v>20170926</v>
      </c>
      <c r="C10" s="39" t="n">
        <v>25705</v>
      </c>
      <c r="D10" s="40" t="n">
        <v>1</v>
      </c>
      <c r="E10" s="9" t="n">
        <v>-99.68</v>
      </c>
      <c r="F10" s="9" t="n">
        <v>28.08</v>
      </c>
      <c r="G10" s="9" t="n">
        <v>3436.47</v>
      </c>
      <c r="H10" s="9" t="n">
        <v>11</v>
      </c>
      <c r="I10" s="9" t="n">
        <v>0</v>
      </c>
      <c r="J10" s="9" t="n">
        <v>0.9</v>
      </c>
      <c r="K10" s="9" t="n">
        <v>1.4</v>
      </c>
      <c r="L10" s="16" t="n">
        <v>192</v>
      </c>
      <c r="M10" s="16" t="n">
        <v>1</v>
      </c>
      <c r="N10" s="9" t="n">
        <v>14.56</v>
      </c>
      <c r="O10" s="9" t="n">
        <v>30.26</v>
      </c>
      <c r="P10" s="9" t="n">
        <v>299.57</v>
      </c>
      <c r="Q10" s="9" t="n">
        <v>0.09</v>
      </c>
      <c r="R10" s="17" t="n">
        <v>126</v>
      </c>
      <c r="S10" s="17" t="n">
        <v>0</v>
      </c>
      <c r="T10" s="17" t="n">
        <v>126</v>
      </c>
      <c r="U10" s="9" t="n">
        <v>14.5592</v>
      </c>
      <c r="V10" s="9" t="n">
        <v>0</v>
      </c>
      <c r="W10" s="9" t="n">
        <v>14.5592</v>
      </c>
      <c r="X10" s="11" t="n">
        <v>13.8979</v>
      </c>
      <c r="Y10" s="11" t="n">
        <v>0</v>
      </c>
      <c r="Z10" s="11" t="n">
        <v>13.8979</v>
      </c>
      <c r="AA10" s="41" t="n">
        <v>-99.75</v>
      </c>
      <c r="AB10" s="41" t="n">
        <v>26.85</v>
      </c>
      <c r="AC10" s="41" t="n">
        <v>96469.08</v>
      </c>
      <c r="AD10" s="41" t="n">
        <v>17</v>
      </c>
      <c r="AE10" s="41" t="n">
        <v>0</v>
      </c>
      <c r="AF10" s="41" t="n">
        <v>3.55</v>
      </c>
      <c r="AG10" s="41" t="n">
        <v>7.05</v>
      </c>
      <c r="AH10" s="42" t="n">
        <v>131</v>
      </c>
      <c r="AI10" s="42" t="n">
        <v>1</v>
      </c>
      <c r="AJ10" s="41" t="n">
        <v>2.45</v>
      </c>
      <c r="AK10" s="41" t="n">
        <v>8.91</v>
      </c>
      <c r="AL10" s="41" t="n">
        <v>299.57</v>
      </c>
      <c r="AM10" s="41" t="n">
        <v>0</v>
      </c>
      <c r="AN10" s="17" t="n">
        <v>3498</v>
      </c>
      <c r="AO10" s="17" t="n">
        <v>2353</v>
      </c>
      <c r="AP10" s="17" t="n">
        <v>488</v>
      </c>
      <c r="AQ10" s="41" t="n">
        <v>2.4453</v>
      </c>
      <c r="AR10" s="41" t="n">
        <v>2.1923</v>
      </c>
      <c r="AS10" s="41" t="n">
        <v>6.9463</v>
      </c>
      <c r="AT10" s="11" t="n">
        <v>65.5276</v>
      </c>
      <c r="AU10" s="11" t="n">
        <v>39.5169</v>
      </c>
      <c r="AV10" s="11" t="n">
        <v>25.9682</v>
      </c>
    </row>
    <row r="11" customFormat="false" ht="12.8" hidden="false" customHeight="false" outlineLevel="0" collapsed="false">
      <c r="R11" s="43"/>
      <c r="S11" s="43"/>
      <c r="T11" s="43"/>
      <c r="X11" s="44"/>
      <c r="Y11" s="44"/>
      <c r="Z11" s="44"/>
      <c r="AN11" s="43"/>
      <c r="AO11" s="43"/>
      <c r="AP11" s="43"/>
      <c r="AT11" s="44"/>
      <c r="AU11" s="44"/>
      <c r="AV11" s="44"/>
    </row>
    <row r="12" s="3" customFormat="true" ht="12.8" hidden="false" customHeight="false" outlineLevel="0" collapsed="false">
      <c r="A12" s="45"/>
      <c r="C12" s="45"/>
      <c r="E12" s="46"/>
      <c r="F12" s="46"/>
      <c r="G12" s="46"/>
      <c r="H12" s="46"/>
      <c r="I12" s="46"/>
      <c r="J12" s="46"/>
      <c r="K12" s="46"/>
      <c r="N12" s="46"/>
      <c r="O12" s="46"/>
      <c r="P12" s="46"/>
      <c r="Q12" s="46"/>
      <c r="R12" s="47" t="n">
        <f aca="false">AVERAGE(R4:R10)</f>
        <v>68.5714285714286</v>
      </c>
      <c r="S12" s="47" t="n">
        <f aca="false">AVERAGE(S4:S10)</f>
        <v>0</v>
      </c>
      <c r="T12" s="47" t="n">
        <f aca="false">AVERAGE(T4:T10)</f>
        <v>68.5714285714286</v>
      </c>
      <c r="U12" s="48"/>
      <c r="V12" s="48"/>
      <c r="W12" s="48"/>
      <c r="X12" s="49" t="n">
        <f aca="false">AVERAGE(X4:X10)</f>
        <v>7.19897142857143</v>
      </c>
      <c r="Y12" s="49" t="n">
        <f aca="false">AVERAGE(Y4:Y10)</f>
        <v>0</v>
      </c>
      <c r="Z12" s="49" t="n">
        <f aca="false">AVERAGE(Z4:Z10)</f>
        <v>7.19897142857143</v>
      </c>
      <c r="AA12" s="46"/>
      <c r="AB12" s="46"/>
      <c r="AC12" s="46"/>
      <c r="AD12" s="46"/>
      <c r="AE12" s="46"/>
      <c r="AF12" s="46"/>
      <c r="AG12" s="46"/>
      <c r="AJ12" s="46"/>
      <c r="AK12" s="46"/>
      <c r="AL12" s="46"/>
      <c r="AM12" s="46"/>
      <c r="AN12" s="47" t="n">
        <f aca="false">AVERAGE(AN4:AN10)</f>
        <v>3077.57142857143</v>
      </c>
      <c r="AO12" s="47" t="n">
        <f aca="false">AVERAGE(AO4:AO10)</f>
        <v>1874.14285714286</v>
      </c>
      <c r="AP12" s="47" t="n">
        <f aca="false">AVERAGE(AP4:AP10)</f>
        <v>591.714285714286</v>
      </c>
      <c r="AQ12" s="48"/>
      <c r="AR12" s="48"/>
      <c r="AS12" s="48"/>
      <c r="AT12" s="49" t="n">
        <f aca="false">AVERAGE(AT4:AT10)</f>
        <v>81.7293</v>
      </c>
      <c r="AU12" s="49" t="n">
        <f aca="false">AVERAGE(AU4:AU10)</f>
        <v>42.3633714285714</v>
      </c>
      <c r="AV12" s="49" t="n">
        <f aca="false">AVERAGE(AV4:AV10)</f>
        <v>39.2621857142857</v>
      </c>
    </row>
  </sheetData>
  <mergeCells count="7">
    <mergeCell ref="A1:D2"/>
    <mergeCell ref="E1:Z1"/>
    <mergeCell ref="AA1:AV1"/>
    <mergeCell ref="E2:M2"/>
    <mergeCell ref="N2:Z2"/>
    <mergeCell ref="AA2:AI2"/>
    <mergeCell ref="AJ2:AV2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V2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3" topLeftCell="A4" activePane="bottomLeft" state="frozen"/>
      <selection pane="topLeft" activeCell="A1" activeCellId="0" sqref="A1"/>
      <selection pane="bottomLeft" activeCell="B19" activeCellId="0" sqref="B19"/>
    </sheetView>
  </sheetViews>
  <sheetFormatPr defaultRowHeight="12.8" outlineLevelRow="0" outlineLevelCol="0"/>
  <cols>
    <col collapsed="false" customWidth="true" hidden="false" outlineLevel="0" max="1" min="1" style="22" width="6.48"/>
    <col collapsed="false" customWidth="true" hidden="false" outlineLevel="0" max="2" min="2" style="0" width="9.07"/>
    <col collapsed="false" customWidth="true" hidden="false" outlineLevel="0" max="3" min="3" style="22" width="6.48"/>
    <col collapsed="false" customWidth="true" hidden="false" outlineLevel="0" max="4" min="4" style="0" width="4.56"/>
    <col collapsed="false" customWidth="true" hidden="false" outlineLevel="0" max="6" min="5" style="23" width="7.13"/>
    <col collapsed="false" customWidth="true" hidden="false" outlineLevel="0" max="7" min="7" style="23" width="9.07"/>
    <col collapsed="false" customWidth="true" hidden="false" outlineLevel="0" max="9" min="8" style="23" width="5.16"/>
    <col collapsed="false" customWidth="true" hidden="false" outlineLevel="0" max="11" min="10" style="23" width="6.48"/>
    <col collapsed="false" customWidth="true" hidden="false" outlineLevel="0" max="12" min="12" style="0" width="5.16"/>
    <col collapsed="false" customWidth="true" hidden="false" outlineLevel="0" max="13" min="13" style="0" width="2.59"/>
    <col collapsed="false" customWidth="true" hidden="false" outlineLevel="0" max="17" min="14" style="23" width="7.13"/>
    <col collapsed="false" customWidth="true" hidden="false" outlineLevel="0" max="20" min="18" style="0" width="5.83"/>
    <col collapsed="false" customWidth="true" hidden="false" outlineLevel="0" max="21" min="21" style="24" width="7.19"/>
    <col collapsed="false" customWidth="true" hidden="false" outlineLevel="0" max="22" min="22" style="24" width="7.34"/>
    <col collapsed="false" customWidth="true" hidden="false" outlineLevel="0" max="23" min="23" style="24" width="7.05"/>
    <col collapsed="false" customWidth="true" hidden="false" outlineLevel="0" max="24" min="24" style="24" width="6.07"/>
    <col collapsed="false" customWidth="true" hidden="false" outlineLevel="0" max="25" min="25" style="24" width="6.89"/>
    <col collapsed="false" customWidth="true" hidden="false" outlineLevel="0" max="26" min="26" style="24" width="7.34"/>
    <col collapsed="false" customWidth="true" hidden="false" outlineLevel="0" max="28" min="27" style="23" width="7.13"/>
    <col collapsed="false" customWidth="true" hidden="false" outlineLevel="0" max="29" min="29" style="23" width="9.07"/>
    <col collapsed="false" customWidth="true" hidden="false" outlineLevel="0" max="31" min="30" style="23" width="5.16"/>
    <col collapsed="false" customWidth="true" hidden="false" outlineLevel="0" max="33" min="32" style="23" width="6.48"/>
    <col collapsed="false" customWidth="true" hidden="false" outlineLevel="0" max="34" min="34" style="0" width="5.16"/>
    <col collapsed="false" customWidth="true" hidden="false" outlineLevel="0" max="35" min="35" style="0" width="2.59"/>
    <col collapsed="false" customWidth="true" hidden="false" outlineLevel="0" max="39" min="36" style="23" width="7.13"/>
    <col collapsed="false" customWidth="true" hidden="false" outlineLevel="0" max="42" min="40" style="0" width="5.83"/>
    <col collapsed="false" customWidth="true" hidden="false" outlineLevel="0" max="43" min="43" style="24" width="7.05"/>
    <col collapsed="false" customWidth="true" hidden="false" outlineLevel="0" max="45" min="44" style="24" width="7.34"/>
    <col collapsed="false" customWidth="true" hidden="false" outlineLevel="0" max="46" min="46" style="24" width="6.2"/>
    <col collapsed="false" customWidth="true" hidden="false" outlineLevel="0" max="47" min="47" style="24" width="7.05"/>
    <col collapsed="false" customWidth="true" hidden="false" outlineLevel="0" max="48" min="48" style="24" width="7.61"/>
    <col collapsed="false" customWidth="false" hidden="false" outlineLevel="0" max="1025" min="49" style="0" width="11.52"/>
  </cols>
  <sheetData>
    <row r="1" customFormat="false" ht="12.8" hidden="false" customHeight="false" outlineLevel="0" collapsed="false">
      <c r="A1" s="25"/>
      <c r="B1" s="25"/>
      <c r="C1" s="25"/>
      <c r="D1" s="25"/>
      <c r="E1" s="26" t="s">
        <v>28</v>
      </c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7" t="s">
        <v>29</v>
      </c>
      <c r="AB1" s="27"/>
      <c r="AC1" s="27"/>
      <c r="AD1" s="27"/>
      <c r="AE1" s="27"/>
      <c r="AF1" s="27"/>
      <c r="AG1" s="27"/>
      <c r="AH1" s="27"/>
      <c r="AI1" s="27"/>
      <c r="AJ1" s="27"/>
      <c r="AK1" s="27"/>
      <c r="AL1" s="27"/>
      <c r="AM1" s="27"/>
      <c r="AN1" s="27"/>
      <c r="AO1" s="27"/>
      <c r="AP1" s="27"/>
      <c r="AQ1" s="27"/>
      <c r="AR1" s="27"/>
      <c r="AS1" s="27"/>
      <c r="AT1" s="27"/>
      <c r="AU1" s="27"/>
      <c r="AV1" s="27"/>
    </row>
    <row r="2" customFormat="false" ht="12.8" hidden="false" customHeight="false" outlineLevel="0" collapsed="false">
      <c r="A2" s="25"/>
      <c r="B2" s="25"/>
      <c r="C2" s="25"/>
      <c r="D2" s="25"/>
      <c r="E2" s="26" t="s">
        <v>30</v>
      </c>
      <c r="F2" s="26"/>
      <c r="G2" s="26"/>
      <c r="H2" s="26"/>
      <c r="I2" s="26"/>
      <c r="J2" s="26"/>
      <c r="K2" s="26"/>
      <c r="L2" s="26"/>
      <c r="M2" s="26"/>
      <c r="N2" s="26" t="s">
        <v>31</v>
      </c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7" t="s">
        <v>30</v>
      </c>
      <c r="AB2" s="27"/>
      <c r="AC2" s="27"/>
      <c r="AD2" s="27"/>
      <c r="AE2" s="27"/>
      <c r="AF2" s="27"/>
      <c r="AG2" s="27"/>
      <c r="AH2" s="27"/>
      <c r="AI2" s="27"/>
      <c r="AJ2" s="27" t="s">
        <v>31</v>
      </c>
      <c r="AK2" s="27"/>
      <c r="AL2" s="27"/>
      <c r="AM2" s="27"/>
      <c r="AN2" s="27"/>
      <c r="AO2" s="27"/>
      <c r="AP2" s="27"/>
      <c r="AQ2" s="27"/>
      <c r="AR2" s="27"/>
      <c r="AS2" s="27"/>
      <c r="AT2" s="27"/>
      <c r="AU2" s="27"/>
      <c r="AV2" s="27"/>
    </row>
    <row r="3" s="38" customFormat="true" ht="35.2" hidden="false" customHeight="false" outlineLevel="0" collapsed="false">
      <c r="A3" s="28" t="s">
        <v>32</v>
      </c>
      <c r="B3" s="29" t="s">
        <v>33</v>
      </c>
      <c r="C3" s="28" t="s">
        <v>34</v>
      </c>
      <c r="D3" s="29" t="s">
        <v>35</v>
      </c>
      <c r="E3" s="30" t="s">
        <v>36</v>
      </c>
      <c r="F3" s="30" t="s">
        <v>37</v>
      </c>
      <c r="G3" s="30" t="s">
        <v>38</v>
      </c>
      <c r="H3" s="30" t="s">
        <v>39</v>
      </c>
      <c r="I3" s="30" t="s">
        <v>40</v>
      </c>
      <c r="J3" s="30" t="s">
        <v>41</v>
      </c>
      <c r="K3" s="30" t="s">
        <v>42</v>
      </c>
      <c r="L3" s="31" t="s">
        <v>43</v>
      </c>
      <c r="M3" s="31" t="s">
        <v>44</v>
      </c>
      <c r="N3" s="30" t="s">
        <v>45</v>
      </c>
      <c r="O3" s="30" t="s">
        <v>46</v>
      </c>
      <c r="P3" s="30" t="s">
        <v>47</v>
      </c>
      <c r="Q3" s="30" t="s">
        <v>48</v>
      </c>
      <c r="R3" s="32" t="s">
        <v>49</v>
      </c>
      <c r="S3" s="32" t="s">
        <v>50</v>
      </c>
      <c r="T3" s="32" t="s">
        <v>51</v>
      </c>
      <c r="U3" s="33" t="s">
        <v>52</v>
      </c>
      <c r="V3" s="33" t="s">
        <v>53</v>
      </c>
      <c r="W3" s="33" t="s">
        <v>54</v>
      </c>
      <c r="X3" s="34" t="s">
        <v>55</v>
      </c>
      <c r="Y3" s="34" t="s">
        <v>56</v>
      </c>
      <c r="Z3" s="34" t="s">
        <v>57</v>
      </c>
      <c r="AA3" s="35" t="s">
        <v>36</v>
      </c>
      <c r="AB3" s="35" t="s">
        <v>37</v>
      </c>
      <c r="AC3" s="35" t="s">
        <v>38</v>
      </c>
      <c r="AD3" s="35" t="s">
        <v>39</v>
      </c>
      <c r="AE3" s="35" t="s">
        <v>40</v>
      </c>
      <c r="AF3" s="35" t="s">
        <v>41</v>
      </c>
      <c r="AG3" s="35" t="s">
        <v>42</v>
      </c>
      <c r="AH3" s="36" t="s">
        <v>43</v>
      </c>
      <c r="AI3" s="36" t="s">
        <v>44</v>
      </c>
      <c r="AJ3" s="35" t="s">
        <v>45</v>
      </c>
      <c r="AK3" s="35" t="s">
        <v>46</v>
      </c>
      <c r="AL3" s="35" t="s">
        <v>47</v>
      </c>
      <c r="AM3" s="35" t="s">
        <v>48</v>
      </c>
      <c r="AN3" s="32" t="s">
        <v>49</v>
      </c>
      <c r="AO3" s="32" t="s">
        <v>50</v>
      </c>
      <c r="AP3" s="32" t="s">
        <v>51</v>
      </c>
      <c r="AQ3" s="37" t="s">
        <v>52</v>
      </c>
      <c r="AR3" s="37" t="s">
        <v>53</v>
      </c>
      <c r="AS3" s="37" t="s">
        <v>54</v>
      </c>
      <c r="AT3" s="34" t="s">
        <v>55</v>
      </c>
      <c r="AU3" s="34" t="s">
        <v>56</v>
      </c>
      <c r="AV3" s="34" t="s">
        <v>57</v>
      </c>
    </row>
    <row r="4" customFormat="false" ht="12.8" hidden="false" customHeight="false" outlineLevel="0" collapsed="false">
      <c r="A4" s="39" t="n">
        <v>2901</v>
      </c>
      <c r="B4" s="40" t="n">
        <v>20140902</v>
      </c>
      <c r="C4" s="39" t="n">
        <v>34752</v>
      </c>
      <c r="D4" s="40" t="n">
        <v>1</v>
      </c>
      <c r="E4" s="9" t="n">
        <v>-94.72</v>
      </c>
      <c r="F4" s="9" t="n">
        <v>37.03</v>
      </c>
      <c r="G4" s="9" t="n">
        <v>2344.44</v>
      </c>
      <c r="H4" s="9" t="n">
        <v>13.12</v>
      </c>
      <c r="I4" s="9" t="n">
        <v>0</v>
      </c>
      <c r="J4" s="9" t="n">
        <v>0.8</v>
      </c>
      <c r="K4" s="9" t="n">
        <v>0.7</v>
      </c>
      <c r="L4" s="16" t="n">
        <v>249</v>
      </c>
      <c r="M4" s="16" t="n">
        <v>1</v>
      </c>
      <c r="N4" s="9" t="n">
        <v>16.43</v>
      </c>
      <c r="O4" s="9" t="n">
        <v>21.5</v>
      </c>
      <c r="P4" s="9" t="n">
        <v>136.72</v>
      </c>
      <c r="Q4" s="9" t="n">
        <v>0.69</v>
      </c>
      <c r="R4" s="17" t="n">
        <v>95</v>
      </c>
      <c r="S4" s="17" t="n">
        <v>0</v>
      </c>
      <c r="T4" s="17" t="n">
        <v>95</v>
      </c>
      <c r="U4" s="9" t="n">
        <v>16.4276</v>
      </c>
      <c r="V4" s="9" t="n">
        <v>0</v>
      </c>
      <c r="W4" s="9" t="n">
        <v>16.4276</v>
      </c>
      <c r="X4" s="11" t="n">
        <v>10.6982</v>
      </c>
      <c r="Y4" s="11" t="n">
        <v>0</v>
      </c>
      <c r="Z4" s="11" t="n">
        <v>10.6982</v>
      </c>
      <c r="AA4" s="41" t="n">
        <v>-94.05</v>
      </c>
      <c r="AB4" s="41" t="n">
        <v>37.6</v>
      </c>
      <c r="AC4" s="41" t="n">
        <v>70409.59</v>
      </c>
      <c r="AD4" s="41" t="n">
        <v>17.75</v>
      </c>
      <c r="AE4" s="41" t="n">
        <v>0</v>
      </c>
      <c r="AF4" s="41" t="n">
        <v>3.95</v>
      </c>
      <c r="AG4" s="41" t="n">
        <v>3.45</v>
      </c>
      <c r="AH4" s="42" t="n">
        <v>309</v>
      </c>
      <c r="AI4" s="42" t="n">
        <v>1</v>
      </c>
      <c r="AJ4" s="41" t="n">
        <v>2.84</v>
      </c>
      <c r="AK4" s="41" t="n">
        <v>8.62</v>
      </c>
      <c r="AL4" s="41" t="n">
        <v>255.24</v>
      </c>
      <c r="AM4" s="41" t="n">
        <v>0</v>
      </c>
      <c r="AN4" s="17" t="n">
        <v>2875</v>
      </c>
      <c r="AO4" s="17" t="n">
        <v>1117</v>
      </c>
      <c r="AP4" s="17" t="n">
        <v>748</v>
      </c>
      <c r="AQ4" s="41" t="n">
        <v>2.8355</v>
      </c>
      <c r="AR4" s="41" t="n">
        <v>1.4908</v>
      </c>
      <c r="AS4" s="41" t="n">
        <v>8.659</v>
      </c>
      <c r="AT4" s="11" t="n">
        <v>55.4577</v>
      </c>
      <c r="AU4" s="11" t="n">
        <v>11.3285</v>
      </c>
      <c r="AV4" s="11" t="n">
        <v>44.0615</v>
      </c>
    </row>
    <row r="5" customFormat="false" ht="12.8" hidden="false" customHeight="false" outlineLevel="0" collapsed="false">
      <c r="A5" s="39" t="n">
        <v>2901</v>
      </c>
      <c r="B5" s="40" t="n">
        <v>20140902</v>
      </c>
      <c r="C5" s="39" t="n">
        <v>34752</v>
      </c>
      <c r="D5" s="40" t="n">
        <v>2</v>
      </c>
      <c r="E5" s="9" t="n">
        <v>-92.7</v>
      </c>
      <c r="F5" s="9" t="n">
        <v>37.7</v>
      </c>
      <c r="G5" s="9" t="n">
        <v>1589.73</v>
      </c>
      <c r="H5" s="9" t="n">
        <v>10.38</v>
      </c>
      <c r="I5" s="9" t="n">
        <v>0</v>
      </c>
      <c r="J5" s="9" t="n">
        <v>0.65</v>
      </c>
      <c r="K5" s="9" t="n">
        <v>0.55</v>
      </c>
      <c r="L5" s="16" t="n">
        <v>364</v>
      </c>
      <c r="M5" s="16" t="n">
        <v>1</v>
      </c>
      <c r="N5" s="9" t="n">
        <v>11.39</v>
      </c>
      <c r="O5" s="9" t="n">
        <v>12.47</v>
      </c>
      <c r="P5" s="9" t="n">
        <v>53.98</v>
      </c>
      <c r="Q5" s="9" t="n">
        <v>0.85</v>
      </c>
      <c r="R5" s="17" t="n">
        <v>65</v>
      </c>
      <c r="S5" s="17" t="n">
        <v>0</v>
      </c>
      <c r="T5" s="17" t="n">
        <v>65</v>
      </c>
      <c r="U5" s="9" t="n">
        <v>11.3882</v>
      </c>
      <c r="V5" s="9" t="n">
        <v>0</v>
      </c>
      <c r="W5" s="9" t="n">
        <v>11.3882</v>
      </c>
      <c r="X5" s="11" t="n">
        <v>5.0289</v>
      </c>
      <c r="Y5" s="11" t="n">
        <v>0</v>
      </c>
      <c r="Z5" s="11" t="n">
        <v>5.0289</v>
      </c>
      <c r="AA5" s="41" t="n">
        <v>-94.05</v>
      </c>
      <c r="AB5" s="41" t="n">
        <v>37.6</v>
      </c>
      <c r="AC5" s="41" t="n">
        <v>70409.59</v>
      </c>
      <c r="AD5" s="41" t="n">
        <v>17.75</v>
      </c>
      <c r="AE5" s="41" t="n">
        <v>0</v>
      </c>
      <c r="AF5" s="41" t="n">
        <v>3.95</v>
      </c>
      <c r="AG5" s="41" t="n">
        <v>3.45</v>
      </c>
      <c r="AH5" s="42" t="n">
        <v>309</v>
      </c>
      <c r="AI5" s="42" t="n">
        <v>1</v>
      </c>
      <c r="AJ5" s="41" t="n">
        <v>2.84</v>
      </c>
      <c r="AK5" s="41" t="n">
        <v>8.62</v>
      </c>
      <c r="AL5" s="41" t="n">
        <v>255.24</v>
      </c>
      <c r="AM5" s="41" t="n">
        <v>0</v>
      </c>
      <c r="AN5" s="17"/>
      <c r="AO5" s="17"/>
      <c r="AP5" s="17"/>
      <c r="AQ5" s="41" t="n">
        <v>2.8355</v>
      </c>
      <c r="AR5" s="41" t="n">
        <v>1.4908</v>
      </c>
      <c r="AS5" s="41" t="n">
        <v>8.659</v>
      </c>
      <c r="AT5" s="11"/>
      <c r="AU5" s="11"/>
      <c r="AV5" s="11"/>
    </row>
    <row r="6" customFormat="false" ht="12.8" hidden="false" customHeight="false" outlineLevel="0" collapsed="false">
      <c r="A6" s="39" t="n">
        <v>2901</v>
      </c>
      <c r="B6" s="40" t="n">
        <v>20140902</v>
      </c>
      <c r="C6" s="39" t="n">
        <v>34752</v>
      </c>
      <c r="D6" s="40" t="n">
        <v>3</v>
      </c>
      <c r="E6" s="9" t="n">
        <v>-93.6</v>
      </c>
      <c r="F6" s="9" t="n">
        <v>38.7</v>
      </c>
      <c r="G6" s="9" t="n">
        <v>3522.06</v>
      </c>
      <c r="H6" s="9" t="n">
        <v>15.62</v>
      </c>
      <c r="I6" s="9" t="n">
        <v>0</v>
      </c>
      <c r="J6" s="9" t="n">
        <v>1.35</v>
      </c>
      <c r="K6" s="9" t="n">
        <v>0.95</v>
      </c>
      <c r="L6" s="16" t="n">
        <v>250</v>
      </c>
      <c r="M6" s="16" t="n">
        <v>1</v>
      </c>
      <c r="N6" s="9" t="n">
        <v>15.18</v>
      </c>
      <c r="O6" s="9" t="n">
        <v>24.23</v>
      </c>
      <c r="P6" s="9" t="n">
        <v>255.24</v>
      </c>
      <c r="Q6" s="9" t="n">
        <v>0.44</v>
      </c>
      <c r="R6" s="17" t="n">
        <v>146</v>
      </c>
      <c r="S6" s="17" t="n">
        <v>0</v>
      </c>
      <c r="T6" s="17" t="n">
        <v>146</v>
      </c>
      <c r="U6" s="9" t="n">
        <v>15.1796</v>
      </c>
      <c r="V6" s="9" t="n">
        <v>0</v>
      </c>
      <c r="W6" s="9" t="n">
        <v>15.1796</v>
      </c>
      <c r="X6" s="11" t="n">
        <v>14.851</v>
      </c>
      <c r="Y6" s="11" t="n">
        <v>0</v>
      </c>
      <c r="Z6" s="11" t="n">
        <v>14.851</v>
      </c>
      <c r="AA6" s="41" t="n">
        <v>-94.05</v>
      </c>
      <c r="AB6" s="41" t="n">
        <v>37.6</v>
      </c>
      <c r="AC6" s="41" t="n">
        <v>70409.59</v>
      </c>
      <c r="AD6" s="41" t="n">
        <v>17.75</v>
      </c>
      <c r="AE6" s="41" t="n">
        <v>0</v>
      </c>
      <c r="AF6" s="41" t="n">
        <v>3.95</v>
      </c>
      <c r="AG6" s="41" t="n">
        <v>3.45</v>
      </c>
      <c r="AH6" s="42" t="n">
        <v>309</v>
      </c>
      <c r="AI6" s="42" t="n">
        <v>1</v>
      </c>
      <c r="AJ6" s="41" t="n">
        <v>2.84</v>
      </c>
      <c r="AK6" s="41" t="n">
        <v>8.62</v>
      </c>
      <c r="AL6" s="41" t="n">
        <v>255.24</v>
      </c>
      <c r="AM6" s="41" t="n">
        <v>0</v>
      </c>
      <c r="AN6" s="17"/>
      <c r="AO6" s="17"/>
      <c r="AP6" s="17"/>
      <c r="AQ6" s="41" t="n">
        <v>2.8355</v>
      </c>
      <c r="AR6" s="41" t="n">
        <v>1.4908</v>
      </c>
      <c r="AS6" s="41" t="n">
        <v>8.659</v>
      </c>
      <c r="AT6" s="11"/>
      <c r="AU6" s="11"/>
      <c r="AV6" s="11"/>
    </row>
    <row r="7" customFormat="false" ht="12.8" hidden="false" customHeight="false" outlineLevel="0" collapsed="false">
      <c r="A7" s="39" t="n">
        <v>3024</v>
      </c>
      <c r="B7" s="40" t="n">
        <v>20140910</v>
      </c>
      <c r="C7" s="39" t="n">
        <v>12843</v>
      </c>
      <c r="D7" s="40" t="n">
        <v>1</v>
      </c>
      <c r="E7" s="9" t="n">
        <v>-94.82</v>
      </c>
      <c r="F7" s="9" t="n">
        <v>40.17</v>
      </c>
      <c r="G7" s="9" t="n">
        <v>2598.01</v>
      </c>
      <c r="H7" s="9" t="n">
        <v>16</v>
      </c>
      <c r="I7" s="9" t="n">
        <v>0</v>
      </c>
      <c r="J7" s="9" t="n">
        <v>0.9</v>
      </c>
      <c r="K7" s="9" t="n">
        <v>0.7</v>
      </c>
      <c r="L7" s="16" t="n">
        <v>307</v>
      </c>
      <c r="M7" s="16" t="n">
        <v>1</v>
      </c>
      <c r="N7" s="9" t="n">
        <v>16.37</v>
      </c>
      <c r="O7" s="9" t="n">
        <v>15.43</v>
      </c>
      <c r="P7" s="9" t="n">
        <v>102.39</v>
      </c>
      <c r="Q7" s="9" t="n">
        <v>0.13</v>
      </c>
      <c r="R7" s="17" t="n">
        <v>110</v>
      </c>
      <c r="S7" s="17" t="n">
        <v>0</v>
      </c>
      <c r="T7" s="17" t="n">
        <v>110</v>
      </c>
      <c r="U7" s="9" t="n">
        <v>16.368</v>
      </c>
      <c r="V7" s="9" t="n">
        <v>0</v>
      </c>
      <c r="W7" s="9" t="n">
        <v>16.368</v>
      </c>
      <c r="X7" s="11" t="n">
        <v>11.8123</v>
      </c>
      <c r="Y7" s="11" t="n">
        <v>0</v>
      </c>
      <c r="Z7" s="11" t="n">
        <v>11.8123</v>
      </c>
      <c r="AA7" s="41" t="n">
        <v>-96.07</v>
      </c>
      <c r="AB7" s="41" t="n">
        <v>40.42</v>
      </c>
      <c r="AC7" s="41" t="n">
        <v>57509.77</v>
      </c>
      <c r="AD7" s="41" t="n">
        <v>18</v>
      </c>
      <c r="AE7" s="41" t="n">
        <v>0</v>
      </c>
      <c r="AF7" s="41" t="n">
        <v>3.8</v>
      </c>
      <c r="AG7" s="41" t="n">
        <v>3.4</v>
      </c>
      <c r="AH7" s="42" t="n">
        <v>362</v>
      </c>
      <c r="AI7" s="42" t="n">
        <v>1</v>
      </c>
      <c r="AJ7" s="41" t="n">
        <v>3.67</v>
      </c>
      <c r="AK7" s="41" t="n">
        <v>8.28</v>
      </c>
      <c r="AL7" s="41" t="n">
        <v>107.79</v>
      </c>
      <c r="AM7" s="41" t="n">
        <v>0</v>
      </c>
      <c r="AN7" s="17" t="n">
        <v>2444</v>
      </c>
      <c r="AO7" s="17" t="n">
        <v>764</v>
      </c>
      <c r="AP7" s="17" t="n">
        <v>926</v>
      </c>
      <c r="AQ7" s="41" t="n">
        <v>3.6669</v>
      </c>
      <c r="AR7" s="41" t="n">
        <v>1.5788</v>
      </c>
      <c r="AS7" s="41" t="n">
        <v>8.3503</v>
      </c>
      <c r="AT7" s="11" t="n">
        <v>58.5779</v>
      </c>
      <c r="AU7" s="11" t="n">
        <v>7.8841</v>
      </c>
      <c r="AV7" s="11" t="n">
        <v>50.5416</v>
      </c>
    </row>
    <row r="8" customFormat="false" ht="12.8" hidden="false" customHeight="false" outlineLevel="0" collapsed="false">
      <c r="A8" s="39" t="n">
        <v>3024</v>
      </c>
      <c r="B8" s="40" t="n">
        <v>20140910</v>
      </c>
      <c r="C8" s="39" t="n">
        <v>12843</v>
      </c>
      <c r="D8" s="40" t="n">
        <v>2</v>
      </c>
      <c r="E8" s="9" t="n">
        <v>-96.03</v>
      </c>
      <c r="F8" s="9" t="n">
        <v>40</v>
      </c>
      <c r="G8" s="9" t="n">
        <v>1160.27</v>
      </c>
      <c r="H8" s="9" t="n">
        <v>11.88</v>
      </c>
      <c r="I8" s="9" t="n">
        <v>0.25</v>
      </c>
      <c r="J8" s="9" t="n">
        <v>0.6</v>
      </c>
      <c r="K8" s="9" t="n">
        <v>0.45</v>
      </c>
      <c r="L8" s="16" t="n">
        <v>322</v>
      </c>
      <c r="M8" s="16" t="n">
        <v>1</v>
      </c>
      <c r="N8" s="9" t="n">
        <v>8.54</v>
      </c>
      <c r="O8" s="9" t="n">
        <v>10.3</v>
      </c>
      <c r="P8" s="9" t="n">
        <v>49.02</v>
      </c>
      <c r="Q8" s="9" t="n">
        <v>0.14</v>
      </c>
      <c r="R8" s="17" t="n">
        <v>49</v>
      </c>
      <c r="S8" s="17" t="n">
        <v>0</v>
      </c>
      <c r="T8" s="17" t="n">
        <v>49</v>
      </c>
      <c r="U8" s="9" t="n">
        <v>8.5351</v>
      </c>
      <c r="V8" s="9" t="n">
        <v>0</v>
      </c>
      <c r="W8" s="9" t="n">
        <v>8.5351</v>
      </c>
      <c r="X8" s="11" t="n">
        <v>2.7508</v>
      </c>
      <c r="Y8" s="11" t="n">
        <v>0</v>
      </c>
      <c r="Z8" s="11" t="n">
        <v>2.7508</v>
      </c>
      <c r="AA8" s="41" t="n">
        <v>-96.07</v>
      </c>
      <c r="AB8" s="41" t="n">
        <v>40.42</v>
      </c>
      <c r="AC8" s="41" t="n">
        <v>57509.77</v>
      </c>
      <c r="AD8" s="41" t="n">
        <v>18</v>
      </c>
      <c r="AE8" s="41" t="n">
        <v>0</v>
      </c>
      <c r="AF8" s="41" t="n">
        <v>3.8</v>
      </c>
      <c r="AG8" s="41" t="n">
        <v>3.4</v>
      </c>
      <c r="AH8" s="42" t="n">
        <v>362</v>
      </c>
      <c r="AI8" s="42" t="n">
        <v>1</v>
      </c>
      <c r="AJ8" s="41" t="n">
        <v>3.67</v>
      </c>
      <c r="AK8" s="41" t="n">
        <v>8.28</v>
      </c>
      <c r="AL8" s="41" t="n">
        <v>107.79</v>
      </c>
      <c r="AM8" s="41" t="n">
        <v>0</v>
      </c>
      <c r="AN8" s="17"/>
      <c r="AO8" s="17"/>
      <c r="AP8" s="17"/>
      <c r="AQ8" s="41" t="n">
        <v>3.6669</v>
      </c>
      <c r="AR8" s="41" t="n">
        <v>1.5788</v>
      </c>
      <c r="AS8" s="41" t="n">
        <v>8.3503</v>
      </c>
      <c r="AT8" s="11"/>
      <c r="AU8" s="11"/>
      <c r="AV8" s="11"/>
    </row>
    <row r="9" customFormat="false" ht="12.8" hidden="false" customHeight="false" outlineLevel="0" collapsed="false">
      <c r="A9" s="39" t="n">
        <v>3147</v>
      </c>
      <c r="B9" s="40" t="n">
        <v>20140917</v>
      </c>
      <c r="C9" s="39" t="n">
        <v>231420</v>
      </c>
      <c r="D9" s="40" t="n">
        <v>1</v>
      </c>
      <c r="E9" s="9" t="n">
        <v>-94.35</v>
      </c>
      <c r="F9" s="9" t="n">
        <v>36.2</v>
      </c>
      <c r="G9" s="9" t="n">
        <v>2145.16</v>
      </c>
      <c r="H9" s="9" t="n">
        <v>12.88</v>
      </c>
      <c r="I9" s="9" t="n">
        <v>0</v>
      </c>
      <c r="J9" s="9" t="n">
        <v>1.15</v>
      </c>
      <c r="K9" s="9" t="n">
        <v>0.65</v>
      </c>
      <c r="L9" s="16" t="n">
        <v>360</v>
      </c>
      <c r="M9" s="16" t="n">
        <v>1</v>
      </c>
      <c r="N9" s="9" t="n">
        <v>9.19</v>
      </c>
      <c r="O9" s="9" t="n">
        <v>8.71</v>
      </c>
      <c r="P9" s="9" t="n">
        <v>45.79</v>
      </c>
      <c r="Q9" s="9" t="n">
        <v>0.63</v>
      </c>
      <c r="R9" s="17" t="n">
        <v>86</v>
      </c>
      <c r="S9" s="17" t="n">
        <v>0</v>
      </c>
      <c r="T9" s="17" t="n">
        <v>86</v>
      </c>
      <c r="U9" s="9" t="n">
        <v>9.1941</v>
      </c>
      <c r="V9" s="9" t="n">
        <v>0</v>
      </c>
      <c r="W9" s="9" t="n">
        <v>9.1941</v>
      </c>
      <c r="X9" s="11" t="n">
        <v>5.4786</v>
      </c>
      <c r="Y9" s="11" t="n">
        <v>0</v>
      </c>
      <c r="Z9" s="11" t="n">
        <v>5.4786</v>
      </c>
      <c r="AA9" s="41" t="n">
        <v>-93.7</v>
      </c>
      <c r="AB9" s="41" t="n">
        <v>36.22</v>
      </c>
      <c r="AC9" s="41" t="n">
        <v>23664.08</v>
      </c>
      <c r="AD9" s="41" t="n">
        <v>15.62</v>
      </c>
      <c r="AE9" s="41" t="n">
        <v>0</v>
      </c>
      <c r="AF9" s="41" t="n">
        <v>2.65</v>
      </c>
      <c r="AG9" s="41" t="n">
        <v>1.8</v>
      </c>
      <c r="AH9" s="42" t="n">
        <v>449</v>
      </c>
      <c r="AI9" s="42" t="n">
        <v>1</v>
      </c>
      <c r="AJ9" s="41" t="n">
        <v>1.3</v>
      </c>
      <c r="AK9" s="41" t="n">
        <v>3.84</v>
      </c>
      <c r="AL9" s="41" t="n">
        <v>45.79</v>
      </c>
      <c r="AM9" s="41" t="n">
        <v>0</v>
      </c>
      <c r="AN9" s="17" t="n">
        <v>949</v>
      </c>
      <c r="AO9" s="17" t="n">
        <v>267</v>
      </c>
      <c r="AP9" s="17" t="n">
        <v>148</v>
      </c>
      <c r="AQ9" s="41" t="n">
        <v>1.2994</v>
      </c>
      <c r="AR9" s="41" t="n">
        <v>0.8453</v>
      </c>
      <c r="AS9" s="41" t="n">
        <v>6.6249</v>
      </c>
      <c r="AT9" s="11" t="n">
        <v>8.5414</v>
      </c>
      <c r="AU9" s="11" t="n">
        <v>1.5633</v>
      </c>
      <c r="AV9" s="11" t="n">
        <v>6.7915</v>
      </c>
    </row>
    <row r="10" customFormat="false" ht="12.8" hidden="false" customHeight="false" outlineLevel="0" collapsed="false">
      <c r="A10" s="39" t="n">
        <v>8660</v>
      </c>
      <c r="B10" s="40" t="n">
        <v>20150907</v>
      </c>
      <c r="C10" s="39" t="n">
        <v>64117</v>
      </c>
      <c r="D10" s="40" t="n">
        <v>1</v>
      </c>
      <c r="E10" s="9" t="n">
        <v>-95.2</v>
      </c>
      <c r="F10" s="9" t="n">
        <v>40.88</v>
      </c>
      <c r="G10" s="9" t="n">
        <v>3389.06</v>
      </c>
      <c r="H10" s="9" t="n">
        <v>11</v>
      </c>
      <c r="I10" s="9" t="n">
        <v>0</v>
      </c>
      <c r="J10" s="9" t="n">
        <v>1.55</v>
      </c>
      <c r="K10" s="9" t="n">
        <v>0.7</v>
      </c>
      <c r="L10" s="16" t="n">
        <v>372</v>
      </c>
      <c r="M10" s="16" t="n">
        <v>1</v>
      </c>
      <c r="N10" s="9" t="n">
        <v>7.97</v>
      </c>
      <c r="O10" s="9" t="n">
        <v>6.13</v>
      </c>
      <c r="P10" s="9" t="n">
        <v>33.71</v>
      </c>
      <c r="Q10" s="9" t="n">
        <v>0.5</v>
      </c>
      <c r="R10" s="17" t="n">
        <v>145</v>
      </c>
      <c r="S10" s="17" t="n">
        <v>0</v>
      </c>
      <c r="T10" s="17" t="n">
        <v>145</v>
      </c>
      <c r="U10" s="9" t="n">
        <v>7.9664</v>
      </c>
      <c r="V10" s="9" t="n">
        <v>0</v>
      </c>
      <c r="W10" s="9" t="n">
        <v>7.9664</v>
      </c>
      <c r="X10" s="11" t="n">
        <v>7.4996</v>
      </c>
      <c r="Y10" s="11" t="n">
        <v>0</v>
      </c>
      <c r="Z10" s="11" t="n">
        <v>7.4996</v>
      </c>
      <c r="AA10" s="41" t="n">
        <v>-95.12</v>
      </c>
      <c r="AB10" s="41" t="n">
        <v>41.05</v>
      </c>
      <c r="AC10" s="41" t="n">
        <v>21143.04</v>
      </c>
      <c r="AD10" s="41" t="n">
        <v>15.75</v>
      </c>
      <c r="AE10" s="41" t="n">
        <v>0</v>
      </c>
      <c r="AF10" s="41" t="n">
        <v>3.1</v>
      </c>
      <c r="AG10" s="41" t="n">
        <v>2.15</v>
      </c>
      <c r="AH10" s="42" t="n">
        <v>372</v>
      </c>
      <c r="AI10" s="42" t="n">
        <v>1</v>
      </c>
      <c r="AJ10" s="41" t="n">
        <v>2.67</v>
      </c>
      <c r="AK10" s="41" t="n">
        <v>3.99</v>
      </c>
      <c r="AL10" s="41" t="n">
        <v>33.71</v>
      </c>
      <c r="AM10" s="41" t="n">
        <v>0</v>
      </c>
      <c r="AN10" s="17" t="n">
        <v>907</v>
      </c>
      <c r="AO10" s="17" t="n">
        <v>404</v>
      </c>
      <c r="AP10" s="17" t="n">
        <v>262</v>
      </c>
      <c r="AQ10" s="41" t="n">
        <v>2.6667</v>
      </c>
      <c r="AR10" s="41" t="n">
        <v>2.3684</v>
      </c>
      <c r="AS10" s="41" t="n">
        <v>5.5758</v>
      </c>
      <c r="AT10" s="11" t="n">
        <v>15.6616</v>
      </c>
      <c r="AU10" s="11" t="n">
        <v>6.1957</v>
      </c>
      <c r="AV10" s="11" t="n">
        <v>9.4595</v>
      </c>
    </row>
    <row r="11" customFormat="false" ht="12.8" hidden="false" customHeight="false" outlineLevel="0" collapsed="false">
      <c r="A11" s="39" t="n">
        <v>8819</v>
      </c>
      <c r="B11" s="40" t="n">
        <v>20150917</v>
      </c>
      <c r="C11" s="39" t="n">
        <v>122131</v>
      </c>
      <c r="D11" s="40" t="n">
        <v>1</v>
      </c>
      <c r="E11" s="9" t="n">
        <v>-94.05</v>
      </c>
      <c r="F11" s="9" t="n">
        <v>41.68</v>
      </c>
      <c r="G11" s="9" t="n">
        <v>1800.88</v>
      </c>
      <c r="H11" s="9" t="n">
        <v>11.25</v>
      </c>
      <c r="I11" s="9" t="n">
        <v>0</v>
      </c>
      <c r="J11" s="9" t="n">
        <v>0.75</v>
      </c>
      <c r="K11" s="9" t="n">
        <v>0.5</v>
      </c>
      <c r="L11" s="16" t="n">
        <v>309</v>
      </c>
      <c r="M11" s="16" t="n">
        <v>1</v>
      </c>
      <c r="N11" s="9" t="n">
        <v>9.76</v>
      </c>
      <c r="O11" s="9" t="n">
        <v>9.75</v>
      </c>
      <c r="P11" s="9" t="n">
        <v>65.77</v>
      </c>
      <c r="Q11" s="9" t="n">
        <v>0.28</v>
      </c>
      <c r="R11" s="17" t="n">
        <v>78</v>
      </c>
      <c r="S11" s="17" t="n">
        <v>0</v>
      </c>
      <c r="T11" s="17" t="n">
        <v>78</v>
      </c>
      <c r="U11" s="9" t="n">
        <v>9.7552</v>
      </c>
      <c r="V11" s="9" t="n">
        <v>0</v>
      </c>
      <c r="W11" s="9" t="n">
        <v>9.7552</v>
      </c>
      <c r="X11" s="11" t="n">
        <v>4.88</v>
      </c>
      <c r="Y11" s="11" t="n">
        <v>0</v>
      </c>
      <c r="Z11" s="11" t="n">
        <v>4.88</v>
      </c>
      <c r="AA11" s="41" t="n">
        <v>-94.25</v>
      </c>
      <c r="AB11" s="41" t="n">
        <v>41.85</v>
      </c>
      <c r="AC11" s="41" t="n">
        <v>34791.17</v>
      </c>
      <c r="AD11" s="41" t="n">
        <v>14</v>
      </c>
      <c r="AE11" s="41" t="n">
        <v>0</v>
      </c>
      <c r="AF11" s="41" t="n">
        <v>3.45</v>
      </c>
      <c r="AG11" s="41" t="n">
        <v>2.45</v>
      </c>
      <c r="AH11" s="42" t="n">
        <v>307</v>
      </c>
      <c r="AI11" s="42" t="n">
        <v>1</v>
      </c>
      <c r="AJ11" s="41" t="n">
        <v>2.11</v>
      </c>
      <c r="AK11" s="41" t="n">
        <v>4.03</v>
      </c>
      <c r="AL11" s="41" t="n">
        <v>65.77</v>
      </c>
      <c r="AM11" s="41" t="n">
        <v>0</v>
      </c>
      <c r="AN11" s="17" t="n">
        <v>1511</v>
      </c>
      <c r="AO11" s="17" t="n">
        <v>676</v>
      </c>
      <c r="AP11" s="17" t="n">
        <v>484</v>
      </c>
      <c r="AQ11" s="41" t="n">
        <v>2.1145</v>
      </c>
      <c r="AR11" s="41" t="n">
        <v>1.5955</v>
      </c>
      <c r="AS11" s="41" t="n">
        <v>4.3606</v>
      </c>
      <c r="AT11" s="11" t="n">
        <v>20.4352</v>
      </c>
      <c r="AU11" s="11" t="n">
        <v>6.8985</v>
      </c>
      <c r="AV11" s="11" t="n">
        <v>13.4988</v>
      </c>
    </row>
    <row r="12" customFormat="false" ht="12.8" hidden="false" customHeight="false" outlineLevel="0" collapsed="false">
      <c r="A12" s="39" t="n">
        <v>8829</v>
      </c>
      <c r="B12" s="40" t="n">
        <v>20150918</v>
      </c>
      <c r="C12" s="39" t="n">
        <v>32431</v>
      </c>
      <c r="D12" s="40" t="n">
        <v>1</v>
      </c>
      <c r="E12" s="9" t="n">
        <v>-95.05</v>
      </c>
      <c r="F12" s="9" t="n">
        <v>39.55</v>
      </c>
      <c r="G12" s="9" t="n">
        <v>2049.75</v>
      </c>
      <c r="H12" s="9" t="n">
        <v>11.62</v>
      </c>
      <c r="I12" s="9" t="n">
        <v>0</v>
      </c>
      <c r="J12" s="9" t="n">
        <v>0.75</v>
      </c>
      <c r="K12" s="9" t="n">
        <v>0.55</v>
      </c>
      <c r="L12" s="16" t="n">
        <v>267</v>
      </c>
      <c r="M12" s="16" t="n">
        <v>1</v>
      </c>
      <c r="N12" s="9" t="n">
        <v>11.32</v>
      </c>
      <c r="O12" s="9" t="n">
        <v>18.74</v>
      </c>
      <c r="P12" s="9" t="n">
        <v>108.6</v>
      </c>
      <c r="Q12" s="9" t="n">
        <v>0</v>
      </c>
      <c r="R12" s="17" t="n">
        <v>86</v>
      </c>
      <c r="S12" s="17" t="n">
        <v>0</v>
      </c>
      <c r="T12" s="17" t="n">
        <v>86</v>
      </c>
      <c r="U12" s="9" t="n">
        <v>11.3186</v>
      </c>
      <c r="V12" s="9" t="n">
        <v>0</v>
      </c>
      <c r="W12" s="9" t="n">
        <v>11.3186</v>
      </c>
      <c r="X12" s="11" t="n">
        <v>6.4446</v>
      </c>
      <c r="Y12" s="11" t="n">
        <v>0</v>
      </c>
      <c r="Z12" s="11" t="n">
        <v>6.4446</v>
      </c>
      <c r="AA12" s="41" t="n">
        <v>-94.7</v>
      </c>
      <c r="AB12" s="41" t="n">
        <v>39.7</v>
      </c>
      <c r="AC12" s="41" t="n">
        <v>11344.37</v>
      </c>
      <c r="AD12" s="41" t="n">
        <v>16.12</v>
      </c>
      <c r="AE12" s="41" t="n">
        <v>0</v>
      </c>
      <c r="AF12" s="41" t="n">
        <v>2.05</v>
      </c>
      <c r="AG12" s="41" t="n">
        <v>1.25</v>
      </c>
      <c r="AH12" s="42" t="n">
        <v>267</v>
      </c>
      <c r="AI12" s="42" t="n">
        <v>1</v>
      </c>
      <c r="AJ12" s="41" t="n">
        <v>2.82</v>
      </c>
      <c r="AK12" s="41" t="n">
        <v>9.03</v>
      </c>
      <c r="AL12" s="41" t="n">
        <v>108.6</v>
      </c>
      <c r="AM12" s="41" t="n">
        <v>0</v>
      </c>
      <c r="AN12" s="17" t="n">
        <v>477</v>
      </c>
      <c r="AO12" s="17" t="n">
        <v>103</v>
      </c>
      <c r="AP12" s="17" t="n">
        <v>164</v>
      </c>
      <c r="AQ12" s="41" t="n">
        <v>2.8233</v>
      </c>
      <c r="AR12" s="41" t="n">
        <v>1.5134</v>
      </c>
      <c r="AS12" s="41" t="n">
        <v>7.2451</v>
      </c>
      <c r="AT12" s="11" t="n">
        <v>8.8969</v>
      </c>
      <c r="AU12" s="11" t="n">
        <v>1.0298</v>
      </c>
      <c r="AV12" s="11" t="n">
        <v>7.8496</v>
      </c>
    </row>
    <row r="13" customFormat="false" ht="12.8" hidden="false" customHeight="false" outlineLevel="0" collapsed="false">
      <c r="A13" s="39" t="n">
        <v>14347</v>
      </c>
      <c r="B13" s="40" t="n">
        <v>20160906</v>
      </c>
      <c r="C13" s="39" t="n">
        <v>194245</v>
      </c>
      <c r="D13" s="40" t="n">
        <v>1</v>
      </c>
      <c r="E13" s="9" t="n">
        <v>-92.65</v>
      </c>
      <c r="F13" s="9" t="n">
        <v>44.42</v>
      </c>
      <c r="G13" s="9" t="n">
        <v>1081.7</v>
      </c>
      <c r="H13" s="9" t="n">
        <v>10.62</v>
      </c>
      <c r="I13" s="9" t="n">
        <v>0</v>
      </c>
      <c r="J13" s="9" t="n">
        <v>1.15</v>
      </c>
      <c r="K13" s="9" t="n">
        <v>0.4</v>
      </c>
      <c r="L13" s="16" t="n">
        <v>351</v>
      </c>
      <c r="M13" s="16" t="n">
        <v>1</v>
      </c>
      <c r="N13" s="9" t="n">
        <v>9.35</v>
      </c>
      <c r="O13" s="9" t="n">
        <v>7.79</v>
      </c>
      <c r="P13" s="9" t="n">
        <v>28.66</v>
      </c>
      <c r="Q13" s="9" t="n">
        <v>0.39</v>
      </c>
      <c r="R13" s="17" t="n">
        <v>49</v>
      </c>
      <c r="S13" s="17" t="n">
        <v>0</v>
      </c>
      <c r="T13" s="17" t="n">
        <v>49</v>
      </c>
      <c r="U13" s="9" t="n">
        <v>9.3459</v>
      </c>
      <c r="V13" s="9" t="n">
        <v>0</v>
      </c>
      <c r="W13" s="9" t="n">
        <v>9.3459</v>
      </c>
      <c r="X13" s="11" t="n">
        <v>2.8082</v>
      </c>
      <c r="Y13" s="11" t="n">
        <v>0</v>
      </c>
      <c r="Z13" s="11" t="n">
        <v>2.8082</v>
      </c>
      <c r="AA13" s="41" t="n">
        <v>-91.85</v>
      </c>
      <c r="AB13" s="41" t="n">
        <v>44.9</v>
      </c>
      <c r="AC13" s="41" t="n">
        <v>21720.17</v>
      </c>
      <c r="AD13" s="41" t="n">
        <v>14.5</v>
      </c>
      <c r="AE13" s="41" t="n">
        <v>0</v>
      </c>
      <c r="AF13" s="41" t="n">
        <v>2.95</v>
      </c>
      <c r="AG13" s="41" t="n">
        <v>1.75</v>
      </c>
      <c r="AH13" s="42" t="n">
        <v>286</v>
      </c>
      <c r="AI13" s="42" t="n">
        <v>1</v>
      </c>
      <c r="AJ13" s="41" t="n">
        <v>2.06</v>
      </c>
      <c r="AK13" s="41" t="n">
        <v>5.99</v>
      </c>
      <c r="AL13" s="41" t="n">
        <v>74.98</v>
      </c>
      <c r="AM13" s="41" t="n">
        <v>0</v>
      </c>
      <c r="AN13" s="17" t="n">
        <v>992</v>
      </c>
      <c r="AO13" s="17" t="n">
        <v>462</v>
      </c>
      <c r="AP13" s="17" t="n">
        <v>223</v>
      </c>
      <c r="AQ13" s="41" t="n">
        <v>2.0581</v>
      </c>
      <c r="AR13" s="41" t="n">
        <v>0.9094</v>
      </c>
      <c r="AS13" s="41" t="n">
        <v>7.1694</v>
      </c>
      <c r="AT13" s="11" t="n">
        <v>12.4174</v>
      </c>
      <c r="AU13" s="11" t="n">
        <v>2.5552</v>
      </c>
      <c r="AV13" s="11" t="n">
        <v>9.7238</v>
      </c>
    </row>
    <row r="14" customFormat="false" ht="12.8" hidden="false" customHeight="false" outlineLevel="0" collapsed="false">
      <c r="A14" s="39" t="n">
        <v>14522</v>
      </c>
      <c r="B14" s="40" t="n">
        <v>20160918</v>
      </c>
      <c r="C14" s="39" t="n">
        <v>20505</v>
      </c>
      <c r="D14" s="40" t="n">
        <v>2</v>
      </c>
      <c r="E14" s="9" t="n">
        <v>-102.12</v>
      </c>
      <c r="F14" s="9" t="n">
        <v>36</v>
      </c>
      <c r="G14" s="9" t="n">
        <v>1600.47</v>
      </c>
      <c r="H14" s="9" t="n">
        <v>14.75</v>
      </c>
      <c r="I14" s="9" t="n">
        <v>0.75</v>
      </c>
      <c r="J14" s="9" t="n">
        <v>0.6</v>
      </c>
      <c r="K14" s="9" t="n">
        <v>0.45</v>
      </c>
      <c r="L14" s="16" t="n">
        <v>1142</v>
      </c>
      <c r="M14" s="16" t="n">
        <v>1</v>
      </c>
      <c r="N14" s="9" t="n">
        <v>8.53</v>
      </c>
      <c r="O14" s="9" t="n">
        <v>8.11</v>
      </c>
      <c r="P14" s="9" t="n">
        <v>37.25</v>
      </c>
      <c r="Q14" s="9" t="n">
        <v>0.17</v>
      </c>
      <c r="R14" s="17" t="n">
        <v>64</v>
      </c>
      <c r="S14" s="17" t="n">
        <v>0</v>
      </c>
      <c r="T14" s="17" t="n">
        <v>64</v>
      </c>
      <c r="U14" s="9" t="n">
        <v>8.5296</v>
      </c>
      <c r="V14" s="9" t="n">
        <v>0</v>
      </c>
      <c r="W14" s="9" t="n">
        <v>8.5296</v>
      </c>
      <c r="X14" s="11" t="n">
        <v>3.7921</v>
      </c>
      <c r="Y14" s="11" t="n">
        <v>0</v>
      </c>
      <c r="Z14" s="11" t="n">
        <v>3.7921</v>
      </c>
      <c r="AA14" s="41" t="n">
        <v>-102.12</v>
      </c>
      <c r="AB14" s="41" t="n">
        <v>36.05</v>
      </c>
      <c r="AC14" s="41" t="n">
        <v>3648.76</v>
      </c>
      <c r="AD14" s="41" t="n">
        <v>17.25</v>
      </c>
      <c r="AE14" s="41" t="n">
        <v>0.75</v>
      </c>
      <c r="AF14" s="41" t="n">
        <v>0.8</v>
      </c>
      <c r="AG14" s="41" t="n">
        <v>0.75</v>
      </c>
      <c r="AH14" s="42" t="n">
        <v>1141</v>
      </c>
      <c r="AI14" s="42" t="n">
        <v>1</v>
      </c>
      <c r="AJ14" s="41" t="n">
        <v>4.12</v>
      </c>
      <c r="AK14" s="41" t="n">
        <v>6.68</v>
      </c>
      <c r="AL14" s="41" t="n">
        <v>37.25</v>
      </c>
      <c r="AM14" s="41" t="n">
        <v>0</v>
      </c>
      <c r="AN14" s="17" t="n">
        <v>146</v>
      </c>
      <c r="AO14" s="17" t="n">
        <v>17</v>
      </c>
      <c r="AP14" s="17" t="n">
        <v>79</v>
      </c>
      <c r="AQ14" s="41" t="n">
        <v>4.1247</v>
      </c>
      <c r="AR14" s="41" t="n">
        <v>1.8109</v>
      </c>
      <c r="AS14" s="41" t="n">
        <v>7.2223</v>
      </c>
      <c r="AT14" s="11" t="n">
        <v>4.1806</v>
      </c>
      <c r="AU14" s="11" t="n">
        <v>0.2137</v>
      </c>
      <c r="AV14" s="11" t="n">
        <v>3.9609</v>
      </c>
    </row>
    <row r="15" customFormat="false" ht="12.8" hidden="false" customHeight="false" outlineLevel="0" collapsed="false">
      <c r="A15" s="39" t="n">
        <v>14614</v>
      </c>
      <c r="B15" s="40" t="n">
        <v>20160923</v>
      </c>
      <c r="C15" s="39" t="n">
        <v>235931</v>
      </c>
      <c r="D15" s="40" t="n">
        <v>1</v>
      </c>
      <c r="E15" s="9" t="n">
        <v>-103.65</v>
      </c>
      <c r="F15" s="9" t="n">
        <v>43.72</v>
      </c>
      <c r="G15" s="9" t="n">
        <v>2077.45</v>
      </c>
      <c r="H15" s="9" t="n">
        <v>11.12</v>
      </c>
      <c r="I15" s="9" t="n">
        <v>0.38</v>
      </c>
      <c r="J15" s="9" t="n">
        <v>0.95</v>
      </c>
      <c r="K15" s="9" t="n">
        <v>0.8</v>
      </c>
      <c r="L15" s="16" t="n">
        <v>1655</v>
      </c>
      <c r="M15" s="16" t="n">
        <v>1</v>
      </c>
      <c r="N15" s="9" t="n">
        <v>12.26</v>
      </c>
      <c r="O15" s="9" t="n">
        <v>14.23</v>
      </c>
      <c r="P15" s="9" t="n">
        <v>74.98</v>
      </c>
      <c r="Q15" s="9" t="n">
        <v>0.27</v>
      </c>
      <c r="R15" s="17" t="n">
        <v>93</v>
      </c>
      <c r="S15" s="17" t="n">
        <v>0</v>
      </c>
      <c r="T15" s="17" t="n">
        <v>93</v>
      </c>
      <c r="U15" s="9" t="n">
        <v>12.2555</v>
      </c>
      <c r="V15" s="9" t="n">
        <v>0</v>
      </c>
      <c r="W15" s="9" t="n">
        <v>12.2555</v>
      </c>
      <c r="X15" s="11" t="n">
        <v>7.0723</v>
      </c>
      <c r="Y15" s="11" t="n">
        <v>0</v>
      </c>
      <c r="Z15" s="11" t="n">
        <v>7.0723</v>
      </c>
      <c r="AA15" s="41" t="n">
        <v>-105.32</v>
      </c>
      <c r="AB15" s="41" t="n">
        <v>43.07</v>
      </c>
      <c r="AC15" s="41" t="n">
        <v>54393.05</v>
      </c>
      <c r="AD15" s="41" t="n">
        <v>14.62</v>
      </c>
      <c r="AE15" s="41" t="n">
        <v>0.38</v>
      </c>
      <c r="AF15" s="41" t="n">
        <v>4.9</v>
      </c>
      <c r="AG15" s="41" t="n">
        <v>4.5</v>
      </c>
      <c r="AH15" s="42" t="n">
        <v>1483</v>
      </c>
      <c r="AI15" s="42" t="n">
        <v>1</v>
      </c>
      <c r="AJ15" s="41" t="n">
        <v>2.34</v>
      </c>
      <c r="AK15" s="41" t="n">
        <v>5.64</v>
      </c>
      <c r="AL15" s="41" t="n">
        <v>74.98</v>
      </c>
      <c r="AM15" s="41" t="n">
        <v>0</v>
      </c>
      <c r="AN15" s="17" t="n">
        <v>2409</v>
      </c>
      <c r="AO15" s="17" t="n">
        <v>1086</v>
      </c>
      <c r="AP15" s="17" t="n">
        <v>510</v>
      </c>
      <c r="AQ15" s="41" t="n">
        <v>2.342</v>
      </c>
      <c r="AR15" s="41" t="n">
        <v>1.5867</v>
      </c>
      <c r="AS15" s="41" t="n">
        <v>7.6693</v>
      </c>
      <c r="AT15" s="11" t="n">
        <v>35.3851</v>
      </c>
      <c r="AU15" s="11" t="n">
        <v>10.8077</v>
      </c>
      <c r="AV15" s="11" t="n">
        <v>24.5318</v>
      </c>
    </row>
    <row r="16" customFormat="false" ht="12.8" hidden="false" customHeight="false" outlineLevel="0" collapsed="false">
      <c r="A16" s="39" t="n">
        <v>14614</v>
      </c>
      <c r="B16" s="40" t="n">
        <v>20160923</v>
      </c>
      <c r="C16" s="39" t="n">
        <v>235931</v>
      </c>
      <c r="D16" s="40" t="n">
        <v>2</v>
      </c>
      <c r="E16" s="9" t="n">
        <v>-103.43</v>
      </c>
      <c r="F16" s="9" t="n">
        <v>42.67</v>
      </c>
      <c r="G16" s="9" t="n">
        <v>3727.05</v>
      </c>
      <c r="H16" s="9" t="n">
        <v>10.88</v>
      </c>
      <c r="I16" s="9" t="n">
        <v>0.5</v>
      </c>
      <c r="J16" s="9" t="n">
        <v>0.7</v>
      </c>
      <c r="K16" s="9" t="n">
        <v>1.3</v>
      </c>
      <c r="L16" s="16" t="n">
        <v>1157</v>
      </c>
      <c r="M16" s="16" t="n">
        <v>1</v>
      </c>
      <c r="N16" s="9" t="n">
        <v>10.5</v>
      </c>
      <c r="O16" s="9" t="n">
        <v>9.86</v>
      </c>
      <c r="P16" s="9" t="n">
        <v>74.4</v>
      </c>
      <c r="Q16" s="9" t="n">
        <v>0.35</v>
      </c>
      <c r="R16" s="17" t="n">
        <v>164</v>
      </c>
      <c r="S16" s="17" t="n">
        <v>0</v>
      </c>
      <c r="T16" s="17" t="n">
        <v>164</v>
      </c>
      <c r="U16" s="9" t="n">
        <v>10.5036</v>
      </c>
      <c r="V16" s="9" t="n">
        <v>0</v>
      </c>
      <c r="W16" s="9" t="n">
        <v>10.5036</v>
      </c>
      <c r="X16" s="11" t="n">
        <v>10.8743</v>
      </c>
      <c r="Y16" s="11" t="n">
        <v>0</v>
      </c>
      <c r="Z16" s="11" t="n">
        <v>10.8743</v>
      </c>
      <c r="AA16" s="41" t="n">
        <v>-105.32</v>
      </c>
      <c r="AB16" s="41" t="n">
        <v>43.07</v>
      </c>
      <c r="AC16" s="41" t="n">
        <v>54393.05</v>
      </c>
      <c r="AD16" s="41" t="n">
        <v>14.62</v>
      </c>
      <c r="AE16" s="41" t="n">
        <v>0.38</v>
      </c>
      <c r="AF16" s="41" t="n">
        <v>4.9</v>
      </c>
      <c r="AG16" s="41" t="n">
        <v>4.5</v>
      </c>
      <c r="AH16" s="42" t="n">
        <v>1483</v>
      </c>
      <c r="AI16" s="42" t="n">
        <v>1</v>
      </c>
      <c r="AJ16" s="41" t="n">
        <v>2.34</v>
      </c>
      <c r="AK16" s="41" t="n">
        <v>5.64</v>
      </c>
      <c r="AL16" s="41" t="n">
        <v>74.98</v>
      </c>
      <c r="AM16" s="41" t="n">
        <v>0</v>
      </c>
      <c r="AN16" s="17"/>
      <c r="AO16" s="17"/>
      <c r="AP16" s="17"/>
      <c r="AQ16" s="41" t="n">
        <v>2.342</v>
      </c>
      <c r="AR16" s="41" t="n">
        <v>1.5867</v>
      </c>
      <c r="AS16" s="41" t="n">
        <v>7.6693</v>
      </c>
      <c r="AT16" s="11"/>
      <c r="AU16" s="11"/>
      <c r="AV16" s="11"/>
    </row>
    <row r="17" customFormat="false" ht="12.8" hidden="false" customHeight="false" outlineLevel="0" collapsed="false">
      <c r="A17" s="39" t="n">
        <v>14808</v>
      </c>
      <c r="B17" s="40" t="n">
        <v>20161006</v>
      </c>
      <c r="C17" s="39" t="n">
        <v>105402</v>
      </c>
      <c r="D17" s="40" t="n">
        <v>1</v>
      </c>
      <c r="E17" s="9" t="n">
        <v>-97.3</v>
      </c>
      <c r="F17" s="9" t="n">
        <v>36.38</v>
      </c>
      <c r="G17" s="9" t="n">
        <v>5350.9</v>
      </c>
      <c r="H17" s="9" t="n">
        <v>11.38</v>
      </c>
      <c r="I17" s="9" t="n">
        <v>0</v>
      </c>
      <c r="J17" s="9" t="n">
        <v>1.05</v>
      </c>
      <c r="K17" s="9" t="n">
        <v>1.6</v>
      </c>
      <c r="L17" s="16" t="n">
        <v>310</v>
      </c>
      <c r="M17" s="16" t="n">
        <v>1</v>
      </c>
      <c r="N17" s="9" t="n">
        <v>8.68</v>
      </c>
      <c r="O17" s="9" t="n">
        <v>7.72</v>
      </c>
      <c r="P17" s="9" t="n">
        <v>48.12</v>
      </c>
      <c r="Q17" s="9" t="n">
        <v>0</v>
      </c>
      <c r="R17" s="17" t="n">
        <v>215</v>
      </c>
      <c r="S17" s="17" t="n">
        <v>0</v>
      </c>
      <c r="T17" s="17" t="n">
        <v>215</v>
      </c>
      <c r="U17" s="9" t="n">
        <v>8.6757</v>
      </c>
      <c r="V17" s="9" t="n">
        <v>0</v>
      </c>
      <c r="W17" s="9" t="n">
        <v>8.6757</v>
      </c>
      <c r="X17" s="11" t="n">
        <v>12.8952</v>
      </c>
      <c r="Y17" s="11" t="n">
        <v>0</v>
      </c>
      <c r="Z17" s="11" t="n">
        <v>12.8952</v>
      </c>
      <c r="AA17" s="41" t="n">
        <v>-94.47</v>
      </c>
      <c r="AB17" s="41" t="n">
        <v>38.55</v>
      </c>
      <c r="AC17" s="41" t="n">
        <v>123385.27</v>
      </c>
      <c r="AD17" s="41" t="n">
        <v>15.5</v>
      </c>
      <c r="AE17" s="41" t="n">
        <v>0</v>
      </c>
      <c r="AF17" s="41" t="n">
        <v>7.1</v>
      </c>
      <c r="AG17" s="41" t="n">
        <v>6.45</v>
      </c>
      <c r="AH17" s="42" t="n">
        <v>267</v>
      </c>
      <c r="AI17" s="42" t="n">
        <v>1</v>
      </c>
      <c r="AJ17" s="41" t="n">
        <v>2.66</v>
      </c>
      <c r="AK17" s="41" t="n">
        <v>5.9</v>
      </c>
      <c r="AL17" s="41" t="n">
        <v>154.36</v>
      </c>
      <c r="AM17" s="41" t="n">
        <v>0</v>
      </c>
      <c r="AN17" s="17" t="n">
        <v>5104</v>
      </c>
      <c r="AO17" s="17" t="n">
        <v>2440</v>
      </c>
      <c r="AP17" s="17" t="n">
        <v>1055</v>
      </c>
      <c r="AQ17" s="41" t="n">
        <v>2.6604</v>
      </c>
      <c r="AR17" s="41" t="n">
        <v>2.2146</v>
      </c>
      <c r="AS17" s="41" t="n">
        <v>7.6908</v>
      </c>
      <c r="AT17" s="11" t="n">
        <v>91.1813</v>
      </c>
      <c r="AU17" s="11" t="n">
        <v>36.2851</v>
      </c>
      <c r="AV17" s="11" t="n">
        <v>54.4847</v>
      </c>
    </row>
    <row r="18" customFormat="false" ht="12.8" hidden="false" customHeight="false" outlineLevel="0" collapsed="false">
      <c r="A18" s="39" t="n">
        <v>15023</v>
      </c>
      <c r="B18" s="40" t="n">
        <v>20161020</v>
      </c>
      <c r="C18" s="39" t="n">
        <v>63639</v>
      </c>
      <c r="D18" s="40" t="n">
        <v>1</v>
      </c>
      <c r="E18" s="9" t="n">
        <v>-92.98</v>
      </c>
      <c r="F18" s="9" t="n">
        <v>36.78</v>
      </c>
      <c r="G18" s="9" t="n">
        <v>1733.15</v>
      </c>
      <c r="H18" s="9" t="n">
        <v>10.12</v>
      </c>
      <c r="I18" s="9" t="n">
        <v>0.12</v>
      </c>
      <c r="J18" s="9" t="n">
        <v>0.7</v>
      </c>
      <c r="K18" s="9" t="n">
        <v>0.7</v>
      </c>
      <c r="L18" s="16" t="n">
        <v>317</v>
      </c>
      <c r="M18" s="16" t="n">
        <v>1</v>
      </c>
      <c r="N18" s="9" t="n">
        <v>11.25</v>
      </c>
      <c r="O18" s="9" t="n">
        <v>9.73</v>
      </c>
      <c r="P18" s="9" t="n">
        <v>43.46</v>
      </c>
      <c r="Q18" s="9" t="n">
        <v>0.16</v>
      </c>
      <c r="R18" s="17" t="n">
        <v>70</v>
      </c>
      <c r="S18" s="17" t="n">
        <v>0</v>
      </c>
      <c r="T18" s="17" t="n">
        <v>70</v>
      </c>
      <c r="U18" s="9" t="n">
        <v>11.2455</v>
      </c>
      <c r="V18" s="9" t="n">
        <v>0</v>
      </c>
      <c r="W18" s="9" t="n">
        <v>11.2455</v>
      </c>
      <c r="X18" s="11" t="n">
        <v>5.4139</v>
      </c>
      <c r="Y18" s="11" t="n">
        <v>0</v>
      </c>
      <c r="Z18" s="11" t="n">
        <v>5.4139</v>
      </c>
      <c r="AA18" s="41" t="n">
        <v>-94.18</v>
      </c>
      <c r="AB18" s="41" t="n">
        <v>35.92</v>
      </c>
      <c r="AC18" s="41" t="n">
        <v>50112.29</v>
      </c>
      <c r="AD18" s="41" t="n">
        <v>13.25</v>
      </c>
      <c r="AE18" s="41" t="n">
        <v>0</v>
      </c>
      <c r="AF18" s="41" t="n">
        <v>4.4</v>
      </c>
      <c r="AG18" s="41" t="n">
        <v>4.2</v>
      </c>
      <c r="AH18" s="42" t="n">
        <v>449</v>
      </c>
      <c r="AI18" s="42" t="n">
        <v>1</v>
      </c>
      <c r="AJ18" s="41" t="n">
        <v>1.84</v>
      </c>
      <c r="AK18" s="41" t="n">
        <v>4.03</v>
      </c>
      <c r="AL18" s="41" t="n">
        <v>47.6</v>
      </c>
      <c r="AM18" s="41" t="n">
        <v>0</v>
      </c>
      <c r="AN18" s="17" t="n">
        <v>2002</v>
      </c>
      <c r="AO18" s="17" t="n">
        <v>1003</v>
      </c>
      <c r="AP18" s="17" t="n">
        <v>310</v>
      </c>
      <c r="AQ18" s="41" t="n">
        <v>1.8435</v>
      </c>
      <c r="AR18" s="41" t="n">
        <v>1.6733</v>
      </c>
      <c r="AS18" s="41" t="n">
        <v>6.45</v>
      </c>
      <c r="AT18" s="11" t="n">
        <v>25.6621</v>
      </c>
      <c r="AU18" s="11" t="n">
        <v>11.6696</v>
      </c>
      <c r="AV18" s="11" t="n">
        <v>13.9026</v>
      </c>
    </row>
    <row r="19" customFormat="false" ht="12.8" hidden="false" customHeight="false" outlineLevel="0" collapsed="false">
      <c r="A19" s="39" t="n">
        <v>20310</v>
      </c>
      <c r="B19" s="40" t="n">
        <v>20170925</v>
      </c>
      <c r="C19" s="39" t="n">
        <v>35215</v>
      </c>
      <c r="D19" s="40" t="n">
        <v>1</v>
      </c>
      <c r="E19" s="9" t="n">
        <v>-101.5</v>
      </c>
      <c r="F19" s="9" t="n">
        <v>38.97</v>
      </c>
      <c r="G19" s="9" t="n">
        <v>2667.41</v>
      </c>
      <c r="H19" s="9" t="n">
        <v>10.5</v>
      </c>
      <c r="I19" s="9" t="n">
        <v>0.62</v>
      </c>
      <c r="J19" s="9" t="n">
        <v>0.45</v>
      </c>
      <c r="K19" s="9" t="n">
        <v>1.6</v>
      </c>
      <c r="L19" s="16" t="n">
        <v>976</v>
      </c>
      <c r="M19" s="16" t="n">
        <v>1</v>
      </c>
      <c r="N19" s="9" t="n">
        <v>12.71</v>
      </c>
      <c r="O19" s="9" t="n">
        <v>15.85</v>
      </c>
      <c r="P19" s="9" t="n">
        <v>103.13</v>
      </c>
      <c r="Q19" s="9" t="n">
        <v>0.59</v>
      </c>
      <c r="R19" s="17" t="n">
        <v>111</v>
      </c>
      <c r="S19" s="17" t="n">
        <v>0</v>
      </c>
      <c r="T19" s="17" t="n">
        <v>111</v>
      </c>
      <c r="U19" s="9" t="n">
        <v>12.7099</v>
      </c>
      <c r="V19" s="9" t="n">
        <v>0</v>
      </c>
      <c r="W19" s="9" t="n">
        <v>12.7099</v>
      </c>
      <c r="X19" s="11" t="n">
        <v>9.4173</v>
      </c>
      <c r="Y19" s="11" t="n">
        <v>0</v>
      </c>
      <c r="Z19" s="11" t="n">
        <v>9.4173</v>
      </c>
      <c r="AA19" s="41" t="n">
        <v>-99.55</v>
      </c>
      <c r="AB19" s="41" t="n">
        <v>40.3</v>
      </c>
      <c r="AC19" s="41" t="n">
        <v>107170.48</v>
      </c>
      <c r="AD19" s="41" t="n">
        <v>13.75</v>
      </c>
      <c r="AE19" s="41" t="n">
        <v>0.12</v>
      </c>
      <c r="AF19" s="41" t="n">
        <v>5.85</v>
      </c>
      <c r="AG19" s="41" t="n">
        <v>5.95</v>
      </c>
      <c r="AH19" s="42" t="n">
        <v>700</v>
      </c>
      <c r="AI19" s="42" t="n">
        <v>1</v>
      </c>
      <c r="AJ19" s="41" t="n">
        <v>2.62</v>
      </c>
      <c r="AK19" s="41" t="n">
        <v>5.65</v>
      </c>
      <c r="AL19" s="41" t="n">
        <v>103.13</v>
      </c>
      <c r="AM19" s="41" t="n">
        <v>0</v>
      </c>
      <c r="AN19" s="17" t="n">
        <v>4546</v>
      </c>
      <c r="AO19" s="17" t="n">
        <v>2683</v>
      </c>
      <c r="AP19" s="17" t="n">
        <v>831</v>
      </c>
      <c r="AQ19" s="41" t="n">
        <v>2.62</v>
      </c>
      <c r="AR19" s="41" t="n">
        <v>2.1565</v>
      </c>
      <c r="AS19" s="41" t="n">
        <v>7.3404</v>
      </c>
      <c r="AT19" s="11" t="n">
        <v>77.9969</v>
      </c>
      <c r="AU19" s="11" t="n">
        <v>37.8897</v>
      </c>
      <c r="AV19" s="11" t="n">
        <v>39.9453</v>
      </c>
    </row>
    <row r="20" customFormat="false" ht="12.8" hidden="false" customHeight="false" outlineLevel="0" collapsed="false">
      <c r="A20" s="39" t="n">
        <v>20433</v>
      </c>
      <c r="B20" s="40" t="n">
        <v>20171003</v>
      </c>
      <c r="C20" s="39" t="n">
        <v>14251</v>
      </c>
      <c r="D20" s="40" t="n">
        <v>1</v>
      </c>
      <c r="E20" s="9" t="n">
        <v>-100.45</v>
      </c>
      <c r="F20" s="9" t="n">
        <v>40.8</v>
      </c>
      <c r="G20" s="9" t="n">
        <v>2854.72</v>
      </c>
      <c r="H20" s="9" t="n">
        <v>10</v>
      </c>
      <c r="I20" s="9" t="n">
        <v>0.25</v>
      </c>
      <c r="J20" s="9" t="n">
        <v>0.85</v>
      </c>
      <c r="K20" s="9" t="n">
        <v>1.15</v>
      </c>
      <c r="L20" s="16" t="n">
        <v>888</v>
      </c>
      <c r="M20" s="16" t="n">
        <v>1</v>
      </c>
      <c r="N20" s="9" t="n">
        <v>15.94</v>
      </c>
      <c r="O20" s="9" t="n">
        <v>19.23</v>
      </c>
      <c r="P20" s="9" t="n">
        <v>123.27</v>
      </c>
      <c r="Q20" s="9" t="n">
        <v>0.65</v>
      </c>
      <c r="R20" s="17" t="n">
        <v>122</v>
      </c>
      <c r="S20" s="17" t="n">
        <v>0</v>
      </c>
      <c r="T20" s="17" t="n">
        <v>122</v>
      </c>
      <c r="U20" s="9" t="n">
        <v>15.9423</v>
      </c>
      <c r="V20" s="9" t="n">
        <v>0</v>
      </c>
      <c r="W20" s="9" t="n">
        <v>15.9423</v>
      </c>
      <c r="X20" s="11" t="n">
        <v>12.6419</v>
      </c>
      <c r="Y20" s="11" t="n">
        <v>0</v>
      </c>
      <c r="Z20" s="11" t="n">
        <v>12.6419</v>
      </c>
      <c r="AA20" s="41" t="n">
        <v>-100.8</v>
      </c>
      <c r="AB20" s="41" t="n">
        <v>40.95</v>
      </c>
      <c r="AC20" s="41" t="n">
        <v>29136.25</v>
      </c>
      <c r="AD20" s="41" t="n">
        <v>15</v>
      </c>
      <c r="AE20" s="41" t="n">
        <v>0.25</v>
      </c>
      <c r="AF20" s="41" t="n">
        <v>3.45</v>
      </c>
      <c r="AG20" s="41" t="n">
        <v>2.25</v>
      </c>
      <c r="AH20" s="42" t="n">
        <v>936</v>
      </c>
      <c r="AI20" s="42" t="n">
        <v>1</v>
      </c>
      <c r="AJ20" s="41" t="n">
        <v>3.23</v>
      </c>
      <c r="AK20" s="41" t="n">
        <v>8.41</v>
      </c>
      <c r="AL20" s="41" t="n">
        <v>123.27</v>
      </c>
      <c r="AM20" s="41" t="n">
        <v>0</v>
      </c>
      <c r="AN20" s="17" t="n">
        <v>1248</v>
      </c>
      <c r="AO20" s="17" t="n">
        <v>330</v>
      </c>
      <c r="AP20" s="17" t="n">
        <v>379</v>
      </c>
      <c r="AQ20" s="41" t="n">
        <v>3.2271</v>
      </c>
      <c r="AR20" s="41" t="n">
        <v>2.0786</v>
      </c>
      <c r="AS20" s="41" t="n">
        <v>8.8116</v>
      </c>
      <c r="AT20" s="11" t="n">
        <v>26.1179</v>
      </c>
      <c r="AU20" s="11" t="n">
        <v>4.4483</v>
      </c>
      <c r="AV20" s="11" t="n">
        <v>21.6577</v>
      </c>
    </row>
    <row r="21" customFormat="false" ht="12.8" hidden="false" customHeight="false" outlineLevel="0" collapsed="false">
      <c r="A21" s="39" t="n">
        <v>20617</v>
      </c>
      <c r="B21" s="40" t="n">
        <v>20171014</v>
      </c>
      <c r="C21" s="39" t="n">
        <v>213717</v>
      </c>
      <c r="D21" s="40" t="n">
        <v>1</v>
      </c>
      <c r="E21" s="9" t="n">
        <v>-94.95</v>
      </c>
      <c r="F21" s="9" t="n">
        <v>39.08</v>
      </c>
      <c r="G21" s="9" t="n">
        <v>2039.72</v>
      </c>
      <c r="H21" s="9" t="n">
        <v>10</v>
      </c>
      <c r="I21" s="9" t="n">
        <v>0</v>
      </c>
      <c r="J21" s="9" t="n">
        <v>0.85</v>
      </c>
      <c r="K21" s="9" t="n">
        <v>0.7</v>
      </c>
      <c r="L21" s="16" t="n">
        <v>283</v>
      </c>
      <c r="M21" s="16" t="n">
        <v>1</v>
      </c>
      <c r="N21" s="9" t="n">
        <v>11.23</v>
      </c>
      <c r="O21" s="9" t="n">
        <v>10.2</v>
      </c>
      <c r="P21" s="9" t="n">
        <v>61.13</v>
      </c>
      <c r="Q21" s="9" t="n">
        <v>0.38</v>
      </c>
      <c r="R21" s="17" t="n">
        <v>85</v>
      </c>
      <c r="S21" s="17" t="n">
        <v>0</v>
      </c>
      <c r="T21" s="17" t="n">
        <v>85</v>
      </c>
      <c r="U21" s="9" t="n">
        <v>11.2312</v>
      </c>
      <c r="V21" s="9" t="n">
        <v>0</v>
      </c>
      <c r="W21" s="9" t="n">
        <v>11.2312</v>
      </c>
      <c r="X21" s="11" t="n">
        <v>6.3635</v>
      </c>
      <c r="Y21" s="11" t="n">
        <v>0</v>
      </c>
      <c r="Z21" s="11" t="n">
        <v>6.3635</v>
      </c>
      <c r="AA21" s="41" t="n">
        <v>-92.5</v>
      </c>
      <c r="AB21" s="41" t="n">
        <v>40.8</v>
      </c>
      <c r="AC21" s="41" t="n">
        <v>86577.45</v>
      </c>
      <c r="AD21" s="41" t="n">
        <v>15.5</v>
      </c>
      <c r="AE21" s="41" t="n">
        <v>0</v>
      </c>
      <c r="AF21" s="41" t="n">
        <v>6.65</v>
      </c>
      <c r="AG21" s="41" t="n">
        <v>5.45</v>
      </c>
      <c r="AH21" s="42" t="n">
        <v>260</v>
      </c>
      <c r="AI21" s="42" t="n">
        <v>1</v>
      </c>
      <c r="AJ21" s="41" t="n">
        <v>4.16</v>
      </c>
      <c r="AK21" s="41" t="n">
        <v>10.51</v>
      </c>
      <c r="AL21" s="41" t="n">
        <v>170.09</v>
      </c>
      <c r="AM21" s="41" t="n">
        <v>0</v>
      </c>
      <c r="AN21" s="17" t="n">
        <v>3700</v>
      </c>
      <c r="AO21" s="17" t="n">
        <v>2103</v>
      </c>
      <c r="AP21" s="17" t="n">
        <v>840</v>
      </c>
      <c r="AQ21" s="41" t="n">
        <v>4.1648</v>
      </c>
      <c r="AR21" s="41" t="n">
        <v>2.5725</v>
      </c>
      <c r="AS21" s="41" t="n">
        <v>11.8842</v>
      </c>
      <c r="AT21" s="11" t="n">
        <v>100.1594</v>
      </c>
      <c r="AU21" s="11" t="n">
        <v>35.1643</v>
      </c>
      <c r="AV21" s="11" t="n">
        <v>64.8856</v>
      </c>
    </row>
    <row r="22" customFormat="false" ht="12.8" hidden="false" customHeight="false" outlineLevel="0" collapsed="false">
      <c r="A22" s="39" t="n">
        <v>20617</v>
      </c>
      <c r="B22" s="40" t="n">
        <v>20171014</v>
      </c>
      <c r="C22" s="39" t="n">
        <v>213717</v>
      </c>
      <c r="D22" s="40" t="n">
        <v>2</v>
      </c>
      <c r="E22" s="9" t="n">
        <v>-91.73</v>
      </c>
      <c r="F22" s="9" t="n">
        <v>40.75</v>
      </c>
      <c r="G22" s="9" t="n">
        <v>6509.91</v>
      </c>
      <c r="H22" s="9" t="n">
        <v>11.5</v>
      </c>
      <c r="I22" s="9" t="n">
        <v>0</v>
      </c>
      <c r="J22" s="9" t="n">
        <v>2.4</v>
      </c>
      <c r="K22" s="9" t="n">
        <v>1.85</v>
      </c>
      <c r="L22" s="16" t="n">
        <v>214</v>
      </c>
      <c r="M22" s="16" t="n">
        <v>1</v>
      </c>
      <c r="N22" s="9" t="n">
        <v>22.16</v>
      </c>
      <c r="O22" s="9" t="n">
        <v>29.04</v>
      </c>
      <c r="P22" s="9" t="n">
        <v>170.09</v>
      </c>
      <c r="Q22" s="9" t="n">
        <v>0.26</v>
      </c>
      <c r="R22" s="17" t="n">
        <v>278</v>
      </c>
      <c r="S22" s="17" t="n">
        <v>0</v>
      </c>
      <c r="T22" s="17" t="n">
        <v>278</v>
      </c>
      <c r="U22" s="9" t="n">
        <v>22.1568</v>
      </c>
      <c r="V22" s="9" t="n">
        <v>0</v>
      </c>
      <c r="W22" s="9" t="n">
        <v>22.1568</v>
      </c>
      <c r="X22" s="11" t="n">
        <v>40.0664</v>
      </c>
      <c r="Y22" s="11" t="n">
        <v>0</v>
      </c>
      <c r="Z22" s="11" t="n">
        <v>40.0664</v>
      </c>
      <c r="AA22" s="41" t="n">
        <v>-92.5</v>
      </c>
      <c r="AB22" s="41" t="n">
        <v>40.8</v>
      </c>
      <c r="AC22" s="41" t="n">
        <v>86577.45</v>
      </c>
      <c r="AD22" s="41" t="n">
        <v>15.5</v>
      </c>
      <c r="AE22" s="41" t="n">
        <v>0</v>
      </c>
      <c r="AF22" s="41" t="n">
        <v>6.65</v>
      </c>
      <c r="AG22" s="41" t="n">
        <v>5.45</v>
      </c>
      <c r="AH22" s="42" t="n">
        <v>260</v>
      </c>
      <c r="AI22" s="42" t="n">
        <v>1</v>
      </c>
      <c r="AJ22" s="41" t="n">
        <v>4.16</v>
      </c>
      <c r="AK22" s="41" t="n">
        <v>10.51</v>
      </c>
      <c r="AL22" s="41" t="n">
        <v>170.09</v>
      </c>
      <c r="AM22" s="41" t="n">
        <v>0</v>
      </c>
      <c r="AN22" s="17"/>
      <c r="AO22" s="17"/>
      <c r="AP22" s="17"/>
      <c r="AQ22" s="41" t="n">
        <v>4.1648</v>
      </c>
      <c r="AR22" s="41" t="n">
        <v>2.5725</v>
      </c>
      <c r="AS22" s="41" t="n">
        <v>11.8842</v>
      </c>
      <c r="AT22" s="11"/>
      <c r="AU22" s="11"/>
      <c r="AV22" s="11"/>
    </row>
    <row r="23" customFormat="false" ht="12.8" hidden="false" customHeight="false" outlineLevel="0" collapsed="false">
      <c r="R23" s="43"/>
      <c r="S23" s="43"/>
      <c r="T23" s="43"/>
      <c r="X23" s="44"/>
      <c r="Y23" s="44"/>
      <c r="Z23" s="44"/>
      <c r="AN23" s="43"/>
      <c r="AO23" s="43"/>
      <c r="AP23" s="43"/>
      <c r="AT23" s="44"/>
      <c r="AU23" s="44"/>
      <c r="AV23" s="44"/>
    </row>
    <row r="24" s="3" customFormat="true" ht="12.8" hidden="false" customHeight="false" outlineLevel="0" collapsed="false">
      <c r="A24" s="45"/>
      <c r="C24" s="45"/>
      <c r="E24" s="46"/>
      <c r="F24" s="46"/>
      <c r="G24" s="46"/>
      <c r="H24" s="46"/>
      <c r="I24" s="46"/>
      <c r="J24" s="46"/>
      <c r="K24" s="46"/>
      <c r="N24" s="46"/>
      <c r="O24" s="46"/>
      <c r="P24" s="46"/>
      <c r="Q24" s="46"/>
      <c r="R24" s="47" t="n">
        <f aca="false">AVERAGE(R4:R22)</f>
        <v>111.105263157895</v>
      </c>
      <c r="S24" s="47" t="n">
        <f aca="false">AVERAGE(S4:S22)</f>
        <v>0</v>
      </c>
      <c r="T24" s="47" t="n">
        <f aca="false">AVERAGE(T4:T22)</f>
        <v>111.105263157895</v>
      </c>
      <c r="U24" s="48"/>
      <c r="V24" s="48"/>
      <c r="W24" s="48"/>
      <c r="X24" s="49" t="n">
        <f aca="false">AVERAGE(X4:X22)</f>
        <v>9.51521578947368</v>
      </c>
      <c r="Y24" s="49" t="n">
        <f aca="false">AVERAGE(Y4:Y22)</f>
        <v>0</v>
      </c>
      <c r="Z24" s="49" t="n">
        <f aca="false">AVERAGE(Z4:Z22)</f>
        <v>9.51521578947368</v>
      </c>
      <c r="AA24" s="46"/>
      <c r="AB24" s="46"/>
      <c r="AC24" s="46"/>
      <c r="AD24" s="46"/>
      <c r="AE24" s="46"/>
      <c r="AF24" s="46"/>
      <c r="AG24" s="46"/>
      <c r="AJ24" s="46"/>
      <c r="AK24" s="46"/>
      <c r="AL24" s="46"/>
      <c r="AM24" s="46"/>
      <c r="AN24" s="47" t="n">
        <f aca="false">AVERAGE(AN4:AN22)</f>
        <v>2093.57142857143</v>
      </c>
      <c r="AO24" s="47" t="n">
        <f aca="false">AVERAGE(AO4:AO22)</f>
        <v>961.071428571429</v>
      </c>
      <c r="AP24" s="47" t="n">
        <f aca="false">AVERAGE(AP4:AP22)</f>
        <v>497.071428571429</v>
      </c>
      <c r="AQ24" s="48"/>
      <c r="AR24" s="48"/>
      <c r="AS24" s="48"/>
      <c r="AT24" s="49" t="n">
        <f aca="false">AVERAGE(AT4:AT22)</f>
        <v>38.6193857142857</v>
      </c>
      <c r="AU24" s="49" t="n">
        <f aca="false">AVERAGE(AU4:AU22)</f>
        <v>12.4238214285714</v>
      </c>
      <c r="AV24" s="49" t="n">
        <f aca="false">AVERAGE(AV4:AV22)</f>
        <v>26.0924928571429</v>
      </c>
    </row>
  </sheetData>
  <mergeCells count="7">
    <mergeCell ref="A1:D2"/>
    <mergeCell ref="E1:Z1"/>
    <mergeCell ref="AA1:AV1"/>
    <mergeCell ref="E2:M2"/>
    <mergeCell ref="N2:Z2"/>
    <mergeCell ref="AA2:AI2"/>
    <mergeCell ref="AJ2:AV2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V6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3" topLeftCell="A49" activePane="bottomLeft" state="frozen"/>
      <selection pane="topLeft" activeCell="A1" activeCellId="0" sqref="A1"/>
      <selection pane="bottomLeft" activeCell="A66" activeCellId="0" sqref="A66"/>
    </sheetView>
  </sheetViews>
  <sheetFormatPr defaultRowHeight="12.8" outlineLevelRow="0" outlineLevelCol="0"/>
  <cols>
    <col collapsed="false" customWidth="true" hidden="false" outlineLevel="0" max="1" min="1" style="22" width="6.48"/>
    <col collapsed="false" customWidth="true" hidden="false" outlineLevel="0" max="2" min="2" style="0" width="9.07"/>
    <col collapsed="false" customWidth="true" hidden="false" outlineLevel="0" max="3" min="3" style="22" width="6.48"/>
    <col collapsed="false" customWidth="true" hidden="false" outlineLevel="0" max="4" min="4" style="0" width="4.56"/>
    <col collapsed="false" customWidth="true" hidden="false" outlineLevel="0" max="6" min="5" style="23" width="7.13"/>
    <col collapsed="false" customWidth="true" hidden="false" outlineLevel="0" max="7" min="7" style="23" width="9.07"/>
    <col collapsed="false" customWidth="true" hidden="false" outlineLevel="0" max="9" min="8" style="23" width="5.16"/>
    <col collapsed="false" customWidth="true" hidden="false" outlineLevel="0" max="11" min="10" style="23" width="6.48"/>
    <col collapsed="false" customWidth="true" hidden="false" outlineLevel="0" max="12" min="12" style="0" width="5.16"/>
    <col collapsed="false" customWidth="true" hidden="false" outlineLevel="0" max="13" min="13" style="0" width="2.59"/>
    <col collapsed="false" customWidth="true" hidden="false" outlineLevel="0" max="17" min="14" style="23" width="7.13"/>
    <col collapsed="false" customWidth="true" hidden="false" outlineLevel="0" max="20" min="18" style="0" width="5.83"/>
    <col collapsed="false" customWidth="true" hidden="false" outlineLevel="0" max="21" min="21" style="24" width="7.19"/>
    <col collapsed="false" customWidth="true" hidden="false" outlineLevel="0" max="22" min="22" style="24" width="7.05"/>
    <col collapsed="false" customWidth="true" hidden="false" outlineLevel="0" max="23" min="23" style="24" width="7.34"/>
    <col collapsed="false" customWidth="true" hidden="false" outlineLevel="0" max="24" min="24" style="24" width="6.2"/>
    <col collapsed="false" customWidth="true" hidden="false" outlineLevel="0" max="25" min="25" style="24" width="7.19"/>
    <col collapsed="false" customWidth="true" hidden="false" outlineLevel="0" max="26" min="26" style="24" width="7.34"/>
    <col collapsed="false" customWidth="true" hidden="false" outlineLevel="0" max="28" min="27" style="23" width="7.13"/>
    <col collapsed="false" customWidth="true" hidden="false" outlineLevel="0" max="29" min="29" style="23" width="9.07"/>
    <col collapsed="false" customWidth="true" hidden="false" outlineLevel="0" max="31" min="30" style="23" width="5.16"/>
    <col collapsed="false" customWidth="true" hidden="false" outlineLevel="0" max="33" min="32" style="23" width="6.48"/>
    <col collapsed="false" customWidth="true" hidden="false" outlineLevel="0" max="34" min="34" style="0" width="5.16"/>
    <col collapsed="false" customWidth="true" hidden="false" outlineLevel="0" max="35" min="35" style="0" width="2.59"/>
    <col collapsed="false" customWidth="true" hidden="false" outlineLevel="0" max="39" min="36" style="23" width="7.13"/>
    <col collapsed="false" customWidth="true" hidden="false" outlineLevel="0" max="42" min="40" style="0" width="5.83"/>
    <col collapsed="false" customWidth="true" hidden="false" outlineLevel="0" max="43" min="43" style="24" width="7.34"/>
    <col collapsed="false" customWidth="true" hidden="false" outlineLevel="0" max="44" min="44" style="24" width="7.19"/>
    <col collapsed="false" customWidth="true" hidden="false" outlineLevel="0" max="45" min="45" style="24" width="7.05"/>
    <col collapsed="false" customWidth="true" hidden="false" outlineLevel="0" max="46" min="46" style="24" width="6.2"/>
    <col collapsed="false" customWidth="true" hidden="false" outlineLevel="0" max="47" min="47" style="24" width="6.77"/>
    <col collapsed="false" customWidth="true" hidden="false" outlineLevel="0" max="48" min="48" style="24" width="7.61"/>
    <col collapsed="false" customWidth="false" hidden="false" outlineLevel="0" max="1025" min="49" style="0" width="11.52"/>
  </cols>
  <sheetData>
    <row r="1" customFormat="false" ht="12.8" hidden="false" customHeight="false" outlineLevel="0" collapsed="false">
      <c r="A1" s="25"/>
      <c r="B1" s="25"/>
      <c r="C1" s="25"/>
      <c r="D1" s="25"/>
      <c r="E1" s="26" t="s">
        <v>28</v>
      </c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7" t="s">
        <v>29</v>
      </c>
      <c r="AB1" s="27"/>
      <c r="AC1" s="27"/>
      <c r="AD1" s="27"/>
      <c r="AE1" s="27"/>
      <c r="AF1" s="27"/>
      <c r="AG1" s="27"/>
      <c r="AH1" s="27"/>
      <c r="AI1" s="27"/>
      <c r="AJ1" s="27"/>
      <c r="AK1" s="27"/>
      <c r="AL1" s="27"/>
      <c r="AM1" s="27"/>
      <c r="AN1" s="27"/>
      <c r="AO1" s="27"/>
      <c r="AP1" s="27"/>
      <c r="AQ1" s="27"/>
      <c r="AR1" s="27"/>
      <c r="AS1" s="27"/>
      <c r="AT1" s="27"/>
      <c r="AU1" s="27"/>
      <c r="AV1" s="27"/>
    </row>
    <row r="2" customFormat="false" ht="12.8" hidden="false" customHeight="false" outlineLevel="0" collapsed="false">
      <c r="A2" s="25"/>
      <c r="B2" s="25"/>
      <c r="C2" s="25"/>
      <c r="D2" s="25"/>
      <c r="E2" s="26" t="s">
        <v>30</v>
      </c>
      <c r="F2" s="26"/>
      <c r="G2" s="26"/>
      <c r="H2" s="26"/>
      <c r="I2" s="26"/>
      <c r="J2" s="26"/>
      <c r="K2" s="26"/>
      <c r="L2" s="26"/>
      <c r="M2" s="26"/>
      <c r="N2" s="26" t="s">
        <v>31</v>
      </c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7" t="s">
        <v>30</v>
      </c>
      <c r="AB2" s="27"/>
      <c r="AC2" s="27"/>
      <c r="AD2" s="27"/>
      <c r="AE2" s="27"/>
      <c r="AF2" s="27"/>
      <c r="AG2" s="27"/>
      <c r="AH2" s="27"/>
      <c r="AI2" s="27"/>
      <c r="AJ2" s="27" t="s">
        <v>31</v>
      </c>
      <c r="AK2" s="27"/>
      <c r="AL2" s="27"/>
      <c r="AM2" s="27"/>
      <c r="AN2" s="27"/>
      <c r="AO2" s="27"/>
      <c r="AP2" s="27"/>
      <c r="AQ2" s="27"/>
      <c r="AR2" s="27"/>
      <c r="AS2" s="27"/>
      <c r="AT2" s="27"/>
      <c r="AU2" s="27"/>
      <c r="AV2" s="27"/>
    </row>
    <row r="3" s="38" customFormat="true" ht="35.2" hidden="false" customHeight="false" outlineLevel="0" collapsed="false">
      <c r="A3" s="28" t="s">
        <v>32</v>
      </c>
      <c r="B3" s="29" t="s">
        <v>33</v>
      </c>
      <c r="C3" s="28" t="s">
        <v>34</v>
      </c>
      <c r="D3" s="29" t="s">
        <v>35</v>
      </c>
      <c r="E3" s="30" t="s">
        <v>36</v>
      </c>
      <c r="F3" s="30" t="s">
        <v>37</v>
      </c>
      <c r="G3" s="30" t="s">
        <v>38</v>
      </c>
      <c r="H3" s="30" t="s">
        <v>39</v>
      </c>
      <c r="I3" s="30" t="s">
        <v>40</v>
      </c>
      <c r="J3" s="30" t="s">
        <v>41</v>
      </c>
      <c r="K3" s="30" t="s">
        <v>42</v>
      </c>
      <c r="L3" s="31" t="s">
        <v>43</v>
      </c>
      <c r="M3" s="31" t="s">
        <v>44</v>
      </c>
      <c r="N3" s="30" t="s">
        <v>45</v>
      </c>
      <c r="O3" s="30" t="s">
        <v>46</v>
      </c>
      <c r="P3" s="30" t="s">
        <v>47</v>
      </c>
      <c r="Q3" s="30" t="s">
        <v>48</v>
      </c>
      <c r="R3" s="32" t="s">
        <v>49</v>
      </c>
      <c r="S3" s="32" t="s">
        <v>50</v>
      </c>
      <c r="T3" s="32" t="s">
        <v>51</v>
      </c>
      <c r="U3" s="33" t="s">
        <v>52</v>
      </c>
      <c r="V3" s="33" t="s">
        <v>53</v>
      </c>
      <c r="W3" s="33" t="s">
        <v>54</v>
      </c>
      <c r="X3" s="34" t="s">
        <v>55</v>
      </c>
      <c r="Y3" s="34" t="s">
        <v>56</v>
      </c>
      <c r="Z3" s="34" t="s">
        <v>57</v>
      </c>
      <c r="AA3" s="35" t="s">
        <v>36</v>
      </c>
      <c r="AB3" s="35" t="s">
        <v>37</v>
      </c>
      <c r="AC3" s="35" t="s">
        <v>38</v>
      </c>
      <c r="AD3" s="35" t="s">
        <v>39</v>
      </c>
      <c r="AE3" s="35" t="s">
        <v>40</v>
      </c>
      <c r="AF3" s="35" t="s">
        <v>41</v>
      </c>
      <c r="AG3" s="35" t="s">
        <v>42</v>
      </c>
      <c r="AH3" s="36" t="s">
        <v>43</v>
      </c>
      <c r="AI3" s="36" t="s">
        <v>44</v>
      </c>
      <c r="AJ3" s="35" t="s">
        <v>45</v>
      </c>
      <c r="AK3" s="35" t="s">
        <v>46</v>
      </c>
      <c r="AL3" s="35" t="s">
        <v>47</v>
      </c>
      <c r="AM3" s="35" t="s">
        <v>48</v>
      </c>
      <c r="AN3" s="32" t="s">
        <v>49</v>
      </c>
      <c r="AO3" s="32" t="s">
        <v>50</v>
      </c>
      <c r="AP3" s="32" t="s">
        <v>51</v>
      </c>
      <c r="AQ3" s="37" t="s">
        <v>52</v>
      </c>
      <c r="AR3" s="37" t="s">
        <v>53</v>
      </c>
      <c r="AS3" s="37" t="s">
        <v>54</v>
      </c>
      <c r="AT3" s="34" t="s">
        <v>55</v>
      </c>
      <c r="AU3" s="34" t="s">
        <v>56</v>
      </c>
      <c r="AV3" s="34" t="s">
        <v>57</v>
      </c>
    </row>
    <row r="4" customFormat="false" ht="12.8" hidden="false" customHeight="false" outlineLevel="0" collapsed="false">
      <c r="A4" s="39" t="n">
        <v>2925</v>
      </c>
      <c r="B4" s="40" t="n">
        <v>20140903</v>
      </c>
      <c r="C4" s="39" t="n">
        <v>162035</v>
      </c>
      <c r="D4" s="40" t="n">
        <v>1</v>
      </c>
      <c r="E4" s="9" t="n">
        <v>-75.15</v>
      </c>
      <c r="F4" s="9" t="n">
        <v>25</v>
      </c>
      <c r="G4" s="9" t="n">
        <v>2157.13</v>
      </c>
      <c r="H4" s="9" t="n">
        <v>5.12</v>
      </c>
      <c r="I4" s="9" t="n">
        <v>0</v>
      </c>
      <c r="J4" s="9" t="n">
        <v>0.45</v>
      </c>
      <c r="K4" s="9" t="n">
        <v>1.15</v>
      </c>
      <c r="L4" s="16" t="n">
        <v>0</v>
      </c>
      <c r="M4" s="16" t="n">
        <v>0</v>
      </c>
      <c r="N4" s="9" t="n">
        <v>31.52</v>
      </c>
      <c r="O4" s="9" t="n">
        <v>23.78</v>
      </c>
      <c r="P4" s="9" t="n">
        <v>148.99</v>
      </c>
      <c r="Q4" s="9" t="n">
        <v>2.84</v>
      </c>
      <c r="R4" s="17" t="n">
        <v>77</v>
      </c>
      <c r="S4" s="17" t="n">
        <v>0</v>
      </c>
      <c r="T4" s="17" t="n">
        <v>77</v>
      </c>
      <c r="U4" s="9" t="n">
        <v>31.5179</v>
      </c>
      <c r="V4" s="9" t="n">
        <v>0</v>
      </c>
      <c r="W4" s="9" t="n">
        <v>31.5179</v>
      </c>
      <c r="X4" s="11" t="n">
        <v>18.8856</v>
      </c>
      <c r="Y4" s="11" t="n">
        <v>0</v>
      </c>
      <c r="Z4" s="11" t="n">
        <v>18.8856</v>
      </c>
      <c r="AA4" s="41" t="n">
        <v>-74.48</v>
      </c>
      <c r="AB4" s="41" t="n">
        <v>25.58</v>
      </c>
      <c r="AC4" s="41" t="n">
        <v>82921.59</v>
      </c>
      <c r="AD4" s="41" t="n">
        <v>14.38</v>
      </c>
      <c r="AE4" s="41" t="n">
        <v>0</v>
      </c>
      <c r="AF4" s="41" t="n">
        <v>4.7</v>
      </c>
      <c r="AG4" s="41" t="n">
        <v>6.1</v>
      </c>
      <c r="AH4" s="42" t="n">
        <v>0</v>
      </c>
      <c r="AI4" s="42" t="n">
        <v>0</v>
      </c>
      <c r="AJ4" s="41" t="n">
        <v>3.86</v>
      </c>
      <c r="AK4" s="41" t="n">
        <v>10.18</v>
      </c>
      <c r="AL4" s="41" t="n">
        <v>299.91</v>
      </c>
      <c r="AM4" s="41" t="n">
        <v>0</v>
      </c>
      <c r="AN4" s="17" t="n">
        <v>2974</v>
      </c>
      <c r="AO4" s="17" t="n">
        <v>1660</v>
      </c>
      <c r="AP4" s="17" t="n">
        <v>710</v>
      </c>
      <c r="AQ4" s="41" t="n">
        <v>3.8599</v>
      </c>
      <c r="AR4" s="41" t="n">
        <v>2.7535</v>
      </c>
      <c r="AS4" s="41" t="n">
        <v>9.7137</v>
      </c>
      <c r="AT4" s="11" t="n">
        <v>88.9073</v>
      </c>
      <c r="AU4" s="11" t="n">
        <v>35.4012</v>
      </c>
      <c r="AV4" s="11" t="n">
        <v>53.4156</v>
      </c>
    </row>
    <row r="5" customFormat="false" ht="12.8" hidden="false" customHeight="false" outlineLevel="0" collapsed="false">
      <c r="A5" s="39" t="n">
        <v>2978</v>
      </c>
      <c r="B5" s="40" t="n">
        <v>20140907</v>
      </c>
      <c r="C5" s="39" t="n">
        <v>23630</v>
      </c>
      <c r="D5" s="40" t="n">
        <v>1</v>
      </c>
      <c r="E5" s="9" t="n">
        <v>-94.95</v>
      </c>
      <c r="F5" s="9" t="n">
        <v>32.22</v>
      </c>
      <c r="G5" s="9" t="n">
        <v>1412.06</v>
      </c>
      <c r="H5" s="9" t="n">
        <v>8.62</v>
      </c>
      <c r="I5" s="9" t="n">
        <v>0</v>
      </c>
      <c r="J5" s="9" t="n">
        <v>0.55</v>
      </c>
      <c r="K5" s="9" t="n">
        <v>0.6</v>
      </c>
      <c r="L5" s="16" t="n">
        <v>147</v>
      </c>
      <c r="M5" s="16" t="n">
        <v>1</v>
      </c>
      <c r="N5" s="9" t="n">
        <v>12.18</v>
      </c>
      <c r="O5" s="9" t="n">
        <v>14.3</v>
      </c>
      <c r="P5" s="9" t="n">
        <v>69.89</v>
      </c>
      <c r="Q5" s="9" t="n">
        <v>0.23</v>
      </c>
      <c r="R5" s="17" t="n">
        <v>54</v>
      </c>
      <c r="S5" s="17" t="n">
        <v>0</v>
      </c>
      <c r="T5" s="17" t="n">
        <v>54</v>
      </c>
      <c r="U5" s="9" t="n">
        <v>12.1843</v>
      </c>
      <c r="V5" s="9" t="n">
        <v>0</v>
      </c>
      <c r="W5" s="9" t="n">
        <v>12.1843</v>
      </c>
      <c r="X5" s="11" t="n">
        <v>4.7792</v>
      </c>
      <c r="Y5" s="11" t="n">
        <v>0</v>
      </c>
      <c r="Z5" s="11" t="n">
        <v>4.7792</v>
      </c>
      <c r="AA5" s="41" t="n">
        <v>-94.88</v>
      </c>
      <c r="AB5" s="41" t="n">
        <v>32.4</v>
      </c>
      <c r="AC5" s="41" t="n">
        <v>6681.3</v>
      </c>
      <c r="AD5" s="41" t="n">
        <v>15.62</v>
      </c>
      <c r="AE5" s="41" t="n">
        <v>0</v>
      </c>
      <c r="AF5" s="41" t="n">
        <v>1.1</v>
      </c>
      <c r="AG5" s="41" t="n">
        <v>1.25</v>
      </c>
      <c r="AH5" s="42" t="n">
        <v>96</v>
      </c>
      <c r="AI5" s="42" t="n">
        <v>1</v>
      </c>
      <c r="AJ5" s="41" t="n">
        <v>3.54</v>
      </c>
      <c r="AK5" s="41" t="n">
        <v>8.01</v>
      </c>
      <c r="AL5" s="41" t="n">
        <v>69.89</v>
      </c>
      <c r="AM5" s="41" t="n">
        <v>0</v>
      </c>
      <c r="AN5" s="17" t="n">
        <v>256</v>
      </c>
      <c r="AO5" s="17" t="n">
        <v>112</v>
      </c>
      <c r="AP5" s="17" t="n">
        <v>90</v>
      </c>
      <c r="AQ5" s="41" t="n">
        <v>3.5361</v>
      </c>
      <c r="AR5" s="41" t="n">
        <v>1.6295</v>
      </c>
      <c r="AS5" s="41" t="n">
        <v>8.0278</v>
      </c>
      <c r="AT5" s="11" t="n">
        <v>6.5627</v>
      </c>
      <c r="AU5" s="11" t="n">
        <v>1.3231</v>
      </c>
      <c r="AV5" s="11" t="n">
        <v>5.2379</v>
      </c>
    </row>
    <row r="6" customFormat="false" ht="12.8" hidden="false" customHeight="false" outlineLevel="0" collapsed="false">
      <c r="A6" s="39" t="n">
        <v>3116</v>
      </c>
      <c r="B6" s="40" t="n">
        <v>20140915</v>
      </c>
      <c r="C6" s="39" t="n">
        <v>232435</v>
      </c>
      <c r="D6" s="40" t="n">
        <v>1</v>
      </c>
      <c r="E6" s="9" t="n">
        <v>-83.52</v>
      </c>
      <c r="F6" s="9" t="n">
        <v>31.93</v>
      </c>
      <c r="G6" s="9" t="n">
        <v>1233.06</v>
      </c>
      <c r="H6" s="9" t="n">
        <v>9.75</v>
      </c>
      <c r="I6" s="9" t="n">
        <v>0</v>
      </c>
      <c r="J6" s="9" t="n">
        <v>0.9</v>
      </c>
      <c r="K6" s="9" t="n">
        <v>0.5</v>
      </c>
      <c r="L6" s="16" t="n">
        <v>109</v>
      </c>
      <c r="M6" s="16" t="n">
        <v>1</v>
      </c>
      <c r="N6" s="9" t="n">
        <v>8.18</v>
      </c>
      <c r="O6" s="9" t="n">
        <v>10.11</v>
      </c>
      <c r="P6" s="9" t="n">
        <v>57.95</v>
      </c>
      <c r="Q6" s="9" t="n">
        <v>0.29</v>
      </c>
      <c r="R6" s="17" t="n">
        <v>47</v>
      </c>
      <c r="S6" s="17" t="n">
        <v>0</v>
      </c>
      <c r="T6" s="17" t="n">
        <v>47</v>
      </c>
      <c r="U6" s="9" t="n">
        <v>8.1753</v>
      </c>
      <c r="V6" s="9" t="n">
        <v>0</v>
      </c>
      <c r="W6" s="9" t="n">
        <v>8.1753</v>
      </c>
      <c r="X6" s="11" t="n">
        <v>2.8002</v>
      </c>
      <c r="Y6" s="11" t="n">
        <v>0</v>
      </c>
      <c r="Z6" s="11" t="n">
        <v>2.8002</v>
      </c>
      <c r="AA6" s="41" t="n">
        <v>-83.6</v>
      </c>
      <c r="AB6" s="41" t="n">
        <v>31.35</v>
      </c>
      <c r="AC6" s="41" t="n">
        <v>11852.69</v>
      </c>
      <c r="AD6" s="41" t="n">
        <v>17.38</v>
      </c>
      <c r="AE6" s="41" t="n">
        <v>0</v>
      </c>
      <c r="AF6" s="41" t="n">
        <v>2.25</v>
      </c>
      <c r="AG6" s="41" t="n">
        <v>1.75</v>
      </c>
      <c r="AH6" s="42" t="n">
        <v>100</v>
      </c>
      <c r="AI6" s="42" t="n">
        <v>1</v>
      </c>
      <c r="AJ6" s="41" t="n">
        <v>1.94</v>
      </c>
      <c r="AK6" s="41" t="n">
        <v>4.14</v>
      </c>
      <c r="AL6" s="41" t="n">
        <v>57.95</v>
      </c>
      <c r="AM6" s="41" t="n">
        <v>0</v>
      </c>
      <c r="AN6" s="17" t="n">
        <v>449</v>
      </c>
      <c r="AO6" s="17" t="n">
        <v>210</v>
      </c>
      <c r="AP6" s="17" t="n">
        <v>144</v>
      </c>
      <c r="AQ6" s="41" t="n">
        <v>1.9442</v>
      </c>
      <c r="AR6" s="41" t="n">
        <v>1.3057</v>
      </c>
      <c r="AS6" s="41" t="n">
        <v>4.1523</v>
      </c>
      <c r="AT6" s="11" t="n">
        <v>6.4012</v>
      </c>
      <c r="AU6" s="11" t="n">
        <v>2.0107</v>
      </c>
      <c r="AV6" s="11" t="n">
        <v>4.3845</v>
      </c>
    </row>
    <row r="7" customFormat="false" ht="12.8" hidden="false" customHeight="false" outlineLevel="0" collapsed="false">
      <c r="A7" s="39" t="n">
        <v>3132</v>
      </c>
      <c r="B7" s="40" t="n">
        <v>20140917</v>
      </c>
      <c r="C7" s="39" t="n">
        <v>207</v>
      </c>
      <c r="D7" s="40" t="n">
        <v>1</v>
      </c>
      <c r="E7" s="9" t="n">
        <v>-97.53</v>
      </c>
      <c r="F7" s="9" t="n">
        <v>30.52</v>
      </c>
      <c r="G7" s="9" t="n">
        <v>1118.32</v>
      </c>
      <c r="H7" s="9" t="n">
        <v>6.38</v>
      </c>
      <c r="I7" s="9" t="n">
        <v>0</v>
      </c>
      <c r="J7" s="9" t="n">
        <v>0.8</v>
      </c>
      <c r="K7" s="9" t="n">
        <v>0.3</v>
      </c>
      <c r="L7" s="16" t="n">
        <v>192</v>
      </c>
      <c r="M7" s="16" t="n">
        <v>1</v>
      </c>
      <c r="N7" s="9" t="n">
        <v>9.56</v>
      </c>
      <c r="O7" s="9" t="n">
        <v>12.97</v>
      </c>
      <c r="P7" s="9" t="n">
        <v>68.88</v>
      </c>
      <c r="Q7" s="9" t="n">
        <v>1.78</v>
      </c>
      <c r="R7" s="17" t="n">
        <v>42</v>
      </c>
      <c r="S7" s="17" t="n">
        <v>0</v>
      </c>
      <c r="T7" s="17" t="n">
        <v>42</v>
      </c>
      <c r="U7" s="9" t="n">
        <v>9.5647</v>
      </c>
      <c r="V7" s="9" t="n">
        <v>0</v>
      </c>
      <c r="W7" s="9" t="n">
        <v>9.5647</v>
      </c>
      <c r="X7" s="11" t="n">
        <v>2.9712</v>
      </c>
      <c r="Y7" s="11" t="n">
        <v>0</v>
      </c>
      <c r="Z7" s="11" t="n">
        <v>2.9712</v>
      </c>
      <c r="AA7" s="41" t="n">
        <v>-98</v>
      </c>
      <c r="AB7" s="41" t="n">
        <v>30.58</v>
      </c>
      <c r="AC7" s="41" t="n">
        <v>8143.6</v>
      </c>
      <c r="AD7" s="41" t="n">
        <v>15.62</v>
      </c>
      <c r="AE7" s="41" t="n">
        <v>0</v>
      </c>
      <c r="AF7" s="41" t="n">
        <v>2.25</v>
      </c>
      <c r="AG7" s="41" t="n">
        <v>0.9</v>
      </c>
      <c r="AH7" s="42" t="n">
        <v>330</v>
      </c>
      <c r="AI7" s="42" t="n">
        <v>1</v>
      </c>
      <c r="AJ7" s="41" t="n">
        <v>2.79</v>
      </c>
      <c r="AK7" s="41" t="n">
        <v>6.44</v>
      </c>
      <c r="AL7" s="41" t="n">
        <v>68.88</v>
      </c>
      <c r="AM7" s="41" t="n">
        <v>0</v>
      </c>
      <c r="AN7" s="17" t="n">
        <v>306</v>
      </c>
      <c r="AO7" s="17" t="n">
        <v>116</v>
      </c>
      <c r="AP7" s="17" t="n">
        <v>137</v>
      </c>
      <c r="AQ7" s="41" t="n">
        <v>2.7851</v>
      </c>
      <c r="AR7" s="41" t="n">
        <v>1.7273</v>
      </c>
      <c r="AS7" s="41" t="n">
        <v>4.7501</v>
      </c>
      <c r="AT7" s="11" t="n">
        <v>6.3003</v>
      </c>
      <c r="AU7" s="11" t="n">
        <v>1.4812</v>
      </c>
      <c r="AV7" s="11" t="n">
        <v>4.8108</v>
      </c>
    </row>
    <row r="8" customFormat="false" ht="12.8" hidden="false" customHeight="false" outlineLevel="0" collapsed="false">
      <c r="A8" s="39" t="n">
        <v>3316</v>
      </c>
      <c r="B8" s="40" t="n">
        <v>20140928</v>
      </c>
      <c r="C8" s="39" t="n">
        <v>195858</v>
      </c>
      <c r="D8" s="40" t="n">
        <v>1</v>
      </c>
      <c r="E8" s="9" t="n">
        <v>-87.93</v>
      </c>
      <c r="F8" s="9" t="n">
        <v>27.55</v>
      </c>
      <c r="G8" s="9" t="n">
        <v>1096.23</v>
      </c>
      <c r="H8" s="9" t="n">
        <v>7</v>
      </c>
      <c r="I8" s="9" t="n">
        <v>0</v>
      </c>
      <c r="J8" s="9" t="n">
        <v>0.3</v>
      </c>
      <c r="K8" s="9" t="n">
        <v>0.65</v>
      </c>
      <c r="L8" s="16" t="n">
        <v>0</v>
      </c>
      <c r="M8" s="16" t="n">
        <v>0</v>
      </c>
      <c r="N8" s="9" t="n">
        <v>29.11</v>
      </c>
      <c r="O8" s="9" t="n">
        <v>28.65</v>
      </c>
      <c r="P8" s="9" t="n">
        <v>118.97</v>
      </c>
      <c r="Q8" s="9" t="n">
        <v>2.75</v>
      </c>
      <c r="R8" s="17" t="n">
        <v>40</v>
      </c>
      <c r="S8" s="17" t="n">
        <v>0</v>
      </c>
      <c r="T8" s="17" t="n">
        <v>40</v>
      </c>
      <c r="U8" s="9" t="n">
        <v>29.111</v>
      </c>
      <c r="V8" s="9" t="n">
        <v>0</v>
      </c>
      <c r="W8" s="9" t="n">
        <v>29.111</v>
      </c>
      <c r="X8" s="11" t="n">
        <v>8.8646</v>
      </c>
      <c r="Y8" s="11" t="n">
        <v>0</v>
      </c>
      <c r="Z8" s="11" t="n">
        <v>8.8646</v>
      </c>
      <c r="AA8" s="41" t="n">
        <v>-87.93</v>
      </c>
      <c r="AB8" s="41" t="n">
        <v>28.97</v>
      </c>
      <c r="AC8" s="41" t="n">
        <v>80881.77</v>
      </c>
      <c r="AD8" s="41" t="n">
        <v>16.5</v>
      </c>
      <c r="AE8" s="41" t="n">
        <v>0</v>
      </c>
      <c r="AF8" s="41" t="n">
        <v>4.2</v>
      </c>
      <c r="AG8" s="41" t="n">
        <v>4.7</v>
      </c>
      <c r="AH8" s="42" t="n">
        <v>0</v>
      </c>
      <c r="AI8" s="42" t="n">
        <v>0</v>
      </c>
      <c r="AJ8" s="41" t="n">
        <v>3.54</v>
      </c>
      <c r="AK8" s="41" t="n">
        <v>8.88</v>
      </c>
      <c r="AL8" s="41" t="n">
        <v>183.39</v>
      </c>
      <c r="AM8" s="41" t="n">
        <v>0</v>
      </c>
      <c r="AN8" s="17" t="n">
        <v>2991</v>
      </c>
      <c r="AO8" s="17" t="n">
        <v>1905</v>
      </c>
      <c r="AP8" s="17" t="n">
        <v>657</v>
      </c>
      <c r="AQ8" s="41" t="n">
        <v>3.5383</v>
      </c>
      <c r="AR8" s="41" t="n">
        <v>2.2311</v>
      </c>
      <c r="AS8" s="41" t="n">
        <v>9.6207</v>
      </c>
      <c r="AT8" s="11" t="n">
        <v>79.4948</v>
      </c>
      <c r="AU8" s="11" t="n">
        <v>31.9258</v>
      </c>
      <c r="AV8" s="11" t="n">
        <v>47.4793</v>
      </c>
    </row>
    <row r="9" customFormat="false" ht="12.8" hidden="false" customHeight="false" outlineLevel="0" collapsed="false">
      <c r="A9" s="39" t="n">
        <v>3316</v>
      </c>
      <c r="B9" s="40" t="n">
        <v>20140928</v>
      </c>
      <c r="C9" s="39" t="n">
        <v>195858</v>
      </c>
      <c r="D9" s="40" t="n">
        <v>2</v>
      </c>
      <c r="E9" s="9" t="n">
        <v>-86.85</v>
      </c>
      <c r="F9" s="9" t="n">
        <v>28.85</v>
      </c>
      <c r="G9" s="9" t="n">
        <v>1110.05</v>
      </c>
      <c r="H9" s="9" t="n">
        <v>5.12</v>
      </c>
      <c r="I9" s="9" t="n">
        <v>0</v>
      </c>
      <c r="J9" s="9" t="n">
        <v>0.75</v>
      </c>
      <c r="K9" s="9" t="n">
        <v>0.35</v>
      </c>
      <c r="L9" s="16" t="n">
        <v>0</v>
      </c>
      <c r="M9" s="16" t="n">
        <v>0</v>
      </c>
      <c r="N9" s="9" t="n">
        <v>31.05</v>
      </c>
      <c r="O9" s="9" t="n">
        <v>20.46</v>
      </c>
      <c r="P9" s="9" t="n">
        <v>81.11</v>
      </c>
      <c r="Q9" s="9" t="n">
        <v>4.51</v>
      </c>
      <c r="R9" s="17" t="n">
        <v>41</v>
      </c>
      <c r="S9" s="17" t="n">
        <v>0</v>
      </c>
      <c r="T9" s="17" t="n">
        <v>41</v>
      </c>
      <c r="U9" s="9" t="n">
        <v>31.049</v>
      </c>
      <c r="V9" s="9" t="n">
        <v>0</v>
      </c>
      <c r="W9" s="9" t="n">
        <v>31.049</v>
      </c>
      <c r="X9" s="11" t="n">
        <v>9.5739</v>
      </c>
      <c r="Y9" s="11" t="n">
        <v>0</v>
      </c>
      <c r="Z9" s="11" t="n">
        <v>9.5739</v>
      </c>
      <c r="AA9" s="41" t="n">
        <v>-87.93</v>
      </c>
      <c r="AB9" s="41" t="n">
        <v>28.97</v>
      </c>
      <c r="AC9" s="41" t="n">
        <v>80881.77</v>
      </c>
      <c r="AD9" s="41" t="n">
        <v>16.5</v>
      </c>
      <c r="AE9" s="41" t="n">
        <v>0</v>
      </c>
      <c r="AF9" s="41" t="n">
        <v>4.2</v>
      </c>
      <c r="AG9" s="41" t="n">
        <v>4.7</v>
      </c>
      <c r="AH9" s="42" t="n">
        <v>0</v>
      </c>
      <c r="AI9" s="42" t="n">
        <v>0</v>
      </c>
      <c r="AJ9" s="41" t="n">
        <v>3.54</v>
      </c>
      <c r="AK9" s="41" t="n">
        <v>8.88</v>
      </c>
      <c r="AL9" s="41" t="n">
        <v>183.39</v>
      </c>
      <c r="AM9" s="41" t="n">
        <v>0</v>
      </c>
      <c r="AN9" s="17"/>
      <c r="AO9" s="17"/>
      <c r="AP9" s="17"/>
      <c r="AQ9" s="41" t="n">
        <v>3.5383</v>
      </c>
      <c r="AR9" s="41" t="n">
        <v>2.2311</v>
      </c>
      <c r="AS9" s="41" t="n">
        <v>9.6207</v>
      </c>
      <c r="AT9" s="11"/>
      <c r="AU9" s="11"/>
      <c r="AV9" s="11"/>
    </row>
    <row r="10" customFormat="false" ht="12.8" hidden="false" customHeight="false" outlineLevel="0" collapsed="false">
      <c r="A10" s="39" t="n">
        <v>3387</v>
      </c>
      <c r="B10" s="40" t="n">
        <v>20141003</v>
      </c>
      <c r="C10" s="39" t="n">
        <v>85751</v>
      </c>
      <c r="D10" s="40" t="n">
        <v>1</v>
      </c>
      <c r="E10" s="9" t="n">
        <v>-92.88</v>
      </c>
      <c r="F10" s="9" t="n">
        <v>29.58</v>
      </c>
      <c r="G10" s="9" t="n">
        <v>9946.87</v>
      </c>
      <c r="H10" s="9" t="n">
        <v>7.5</v>
      </c>
      <c r="I10" s="9" t="n">
        <v>0</v>
      </c>
      <c r="J10" s="9" t="n">
        <v>3.5</v>
      </c>
      <c r="K10" s="9" t="n">
        <v>2.2</v>
      </c>
      <c r="L10" s="16" t="n">
        <v>0</v>
      </c>
      <c r="M10" s="16" t="n">
        <v>0</v>
      </c>
      <c r="N10" s="9" t="n">
        <v>24.06</v>
      </c>
      <c r="O10" s="9" t="n">
        <v>26.06</v>
      </c>
      <c r="P10" s="9" t="n">
        <v>299.47</v>
      </c>
      <c r="Q10" s="9" t="n">
        <v>0.22</v>
      </c>
      <c r="R10" s="17" t="n">
        <v>370</v>
      </c>
      <c r="S10" s="17" t="n">
        <v>0</v>
      </c>
      <c r="T10" s="17" t="n">
        <v>370</v>
      </c>
      <c r="U10" s="9" t="n">
        <v>24.0551</v>
      </c>
      <c r="V10" s="9" t="n">
        <v>0</v>
      </c>
      <c r="W10" s="9" t="n">
        <v>24.0551</v>
      </c>
      <c r="X10" s="11" t="n">
        <v>66.4646</v>
      </c>
      <c r="Y10" s="11" t="n">
        <v>0</v>
      </c>
      <c r="Z10" s="11" t="n">
        <v>66.4646</v>
      </c>
      <c r="AA10" s="41" t="n">
        <v>-89.23</v>
      </c>
      <c r="AB10" s="41" t="n">
        <v>36.18</v>
      </c>
      <c r="AC10" s="41" t="n">
        <v>214884.36</v>
      </c>
      <c r="AD10" s="41" t="n">
        <v>14.25</v>
      </c>
      <c r="AE10" s="41" t="n">
        <v>0</v>
      </c>
      <c r="AF10" s="41" t="n">
        <v>10.9</v>
      </c>
      <c r="AG10" s="41" t="n">
        <v>15.5</v>
      </c>
      <c r="AH10" s="42" t="n">
        <v>84</v>
      </c>
      <c r="AI10" s="42" t="n">
        <v>1</v>
      </c>
      <c r="AJ10" s="41" t="n">
        <v>3.25</v>
      </c>
      <c r="AK10" s="41" t="n">
        <v>7.7</v>
      </c>
      <c r="AL10" s="41" t="n">
        <v>299.47</v>
      </c>
      <c r="AM10" s="41" t="n">
        <v>0</v>
      </c>
      <c r="AN10" s="17" t="n">
        <v>8612</v>
      </c>
      <c r="AO10" s="17" t="n">
        <v>6377</v>
      </c>
      <c r="AP10" s="17" t="n">
        <v>1100</v>
      </c>
      <c r="AQ10" s="41" t="n">
        <v>3.2491</v>
      </c>
      <c r="AR10" s="41" t="n">
        <v>2.2704</v>
      </c>
      <c r="AS10" s="41" t="n">
        <v>12.2283</v>
      </c>
      <c r="AT10" s="11" t="n">
        <v>193.94</v>
      </c>
      <c r="AU10" s="11" t="n">
        <v>100.3504</v>
      </c>
      <c r="AV10" s="11" t="n">
        <v>93.2304</v>
      </c>
    </row>
    <row r="11" customFormat="false" ht="12.8" hidden="false" customHeight="false" outlineLevel="0" collapsed="false">
      <c r="A11" s="39" t="n">
        <v>3417</v>
      </c>
      <c r="B11" s="40" t="n">
        <v>20141005</v>
      </c>
      <c r="C11" s="39" t="n">
        <v>71350</v>
      </c>
      <c r="D11" s="40" t="n">
        <v>1</v>
      </c>
      <c r="E11" s="9" t="n">
        <v>-76.38</v>
      </c>
      <c r="F11" s="9" t="n">
        <v>26.4</v>
      </c>
      <c r="G11" s="9" t="n">
        <v>1079.8</v>
      </c>
      <c r="H11" s="9" t="n">
        <v>6</v>
      </c>
      <c r="I11" s="9" t="n">
        <v>0</v>
      </c>
      <c r="J11" s="9" t="n">
        <v>0.5</v>
      </c>
      <c r="K11" s="9" t="n">
        <v>0.55</v>
      </c>
      <c r="L11" s="16" t="n">
        <v>0</v>
      </c>
      <c r="M11" s="16" t="n">
        <v>0</v>
      </c>
      <c r="N11" s="9" t="n">
        <v>29.82</v>
      </c>
      <c r="O11" s="9" t="n">
        <v>22.09</v>
      </c>
      <c r="P11" s="9" t="n">
        <v>106.85</v>
      </c>
      <c r="Q11" s="9" t="n">
        <v>3.26</v>
      </c>
      <c r="R11" s="17" t="n">
        <v>39</v>
      </c>
      <c r="S11" s="17" t="n">
        <v>0</v>
      </c>
      <c r="T11" s="17" t="n">
        <v>39</v>
      </c>
      <c r="U11" s="9" t="n">
        <v>29.8246</v>
      </c>
      <c r="V11" s="9" t="n">
        <v>0</v>
      </c>
      <c r="W11" s="9" t="n">
        <v>29.8246</v>
      </c>
      <c r="X11" s="11" t="n">
        <v>8.9457</v>
      </c>
      <c r="Y11" s="11" t="n">
        <v>0</v>
      </c>
      <c r="Z11" s="11" t="n">
        <v>8.9457</v>
      </c>
      <c r="AA11" s="41" t="n">
        <v>-76.07</v>
      </c>
      <c r="AB11" s="41" t="n">
        <v>27.35</v>
      </c>
      <c r="AC11" s="41" t="n">
        <v>57574.13</v>
      </c>
      <c r="AD11" s="41" t="n">
        <v>14.12</v>
      </c>
      <c r="AE11" s="41" t="n">
        <v>0</v>
      </c>
      <c r="AF11" s="41" t="n">
        <v>4.8</v>
      </c>
      <c r="AG11" s="41" t="n">
        <v>4.35</v>
      </c>
      <c r="AH11" s="42" t="n">
        <v>0</v>
      </c>
      <c r="AI11" s="42" t="n">
        <v>0</v>
      </c>
      <c r="AJ11" s="41" t="n">
        <v>3.32</v>
      </c>
      <c r="AK11" s="41" t="n">
        <v>10.48</v>
      </c>
      <c r="AL11" s="41" t="n">
        <v>299.18</v>
      </c>
      <c r="AM11" s="41" t="n">
        <v>0</v>
      </c>
      <c r="AN11" s="17" t="n">
        <v>2097</v>
      </c>
      <c r="AO11" s="17" t="n">
        <v>1092</v>
      </c>
      <c r="AP11" s="17" t="n">
        <v>518</v>
      </c>
      <c r="AQ11" s="41" t="n">
        <v>3.3248</v>
      </c>
      <c r="AR11" s="41" t="n">
        <v>2.0327</v>
      </c>
      <c r="AS11" s="41" t="n">
        <v>9.1489</v>
      </c>
      <c r="AT11" s="11" t="n">
        <v>53.1728</v>
      </c>
      <c r="AU11" s="11" t="n">
        <v>16.9283</v>
      </c>
      <c r="AV11" s="11" t="n">
        <v>36.1431</v>
      </c>
    </row>
    <row r="12" customFormat="false" ht="12.8" hidden="false" customHeight="false" outlineLevel="0" collapsed="false">
      <c r="A12" s="39" t="n">
        <v>3417</v>
      </c>
      <c r="B12" s="40" t="n">
        <v>20141005</v>
      </c>
      <c r="C12" s="39" t="n">
        <v>71350</v>
      </c>
      <c r="D12" s="40" t="n">
        <v>2</v>
      </c>
      <c r="E12" s="9" t="n">
        <v>-75.93</v>
      </c>
      <c r="F12" s="9" t="n">
        <v>27.92</v>
      </c>
      <c r="G12" s="9" t="n">
        <v>1092.46</v>
      </c>
      <c r="H12" s="9" t="n">
        <v>9.5</v>
      </c>
      <c r="I12" s="9" t="n">
        <v>0</v>
      </c>
      <c r="J12" s="9" t="n">
        <v>0.7</v>
      </c>
      <c r="K12" s="9" t="n">
        <v>0.5</v>
      </c>
      <c r="L12" s="16" t="n">
        <v>0</v>
      </c>
      <c r="M12" s="16" t="n">
        <v>0</v>
      </c>
      <c r="N12" s="9" t="n">
        <v>22.5</v>
      </c>
      <c r="O12" s="9" t="n">
        <v>28.41</v>
      </c>
      <c r="P12" s="9" t="n">
        <v>172.92</v>
      </c>
      <c r="Q12" s="9" t="n">
        <v>1.37</v>
      </c>
      <c r="R12" s="17" t="n">
        <v>40</v>
      </c>
      <c r="S12" s="17" t="n">
        <v>0</v>
      </c>
      <c r="T12" s="17" t="n">
        <v>40</v>
      </c>
      <c r="U12" s="9" t="n">
        <v>22.5005</v>
      </c>
      <c r="V12" s="9" t="n">
        <v>0</v>
      </c>
      <c r="W12" s="9" t="n">
        <v>22.5005</v>
      </c>
      <c r="X12" s="11" t="n">
        <v>6.828</v>
      </c>
      <c r="Y12" s="11" t="n">
        <v>0</v>
      </c>
      <c r="Z12" s="11" t="n">
        <v>6.828</v>
      </c>
      <c r="AA12" s="41" t="n">
        <v>-76.07</v>
      </c>
      <c r="AB12" s="41" t="n">
        <v>27.35</v>
      </c>
      <c r="AC12" s="41" t="n">
        <v>57574.13</v>
      </c>
      <c r="AD12" s="41" t="n">
        <v>14.12</v>
      </c>
      <c r="AE12" s="41" t="n">
        <v>0</v>
      </c>
      <c r="AF12" s="41" t="n">
        <v>4.8</v>
      </c>
      <c r="AG12" s="41" t="n">
        <v>4.35</v>
      </c>
      <c r="AH12" s="42" t="n">
        <v>0</v>
      </c>
      <c r="AI12" s="42" t="n">
        <v>0</v>
      </c>
      <c r="AJ12" s="41" t="n">
        <v>3.32</v>
      </c>
      <c r="AK12" s="41" t="n">
        <v>10.48</v>
      </c>
      <c r="AL12" s="41" t="n">
        <v>299.18</v>
      </c>
      <c r="AM12" s="41" t="n">
        <v>0</v>
      </c>
      <c r="AN12" s="17"/>
      <c r="AO12" s="17"/>
      <c r="AP12" s="17"/>
      <c r="AQ12" s="41" t="n">
        <v>3.3248</v>
      </c>
      <c r="AR12" s="41" t="n">
        <v>2.0327</v>
      </c>
      <c r="AS12" s="41" t="n">
        <v>9.1489</v>
      </c>
      <c r="AT12" s="11"/>
      <c r="AU12" s="11"/>
      <c r="AV12" s="11"/>
    </row>
    <row r="13" customFormat="false" ht="12.8" hidden="false" customHeight="false" outlineLevel="0" collapsed="false">
      <c r="A13" s="39" t="n">
        <v>3547</v>
      </c>
      <c r="B13" s="40" t="n">
        <v>20141013</v>
      </c>
      <c r="C13" s="39" t="n">
        <v>161254</v>
      </c>
      <c r="D13" s="40" t="n">
        <v>1</v>
      </c>
      <c r="E13" s="9" t="n">
        <v>-95.82</v>
      </c>
      <c r="F13" s="9" t="n">
        <v>29.27</v>
      </c>
      <c r="G13" s="9" t="n">
        <v>1482.96</v>
      </c>
      <c r="H13" s="9" t="n">
        <v>9.12</v>
      </c>
      <c r="I13" s="9" t="n">
        <v>0</v>
      </c>
      <c r="J13" s="9" t="n">
        <v>0.8</v>
      </c>
      <c r="K13" s="9" t="n">
        <v>1</v>
      </c>
      <c r="L13" s="16" t="n">
        <v>17</v>
      </c>
      <c r="M13" s="16" t="n">
        <v>1</v>
      </c>
      <c r="N13" s="9" t="n">
        <v>15.73</v>
      </c>
      <c r="O13" s="9" t="n">
        <v>18.86</v>
      </c>
      <c r="P13" s="9" t="n">
        <v>105.31</v>
      </c>
      <c r="Q13" s="9" t="n">
        <v>0.21</v>
      </c>
      <c r="R13" s="17" t="n">
        <v>55</v>
      </c>
      <c r="S13" s="17" t="n">
        <v>0</v>
      </c>
      <c r="T13" s="17" t="n">
        <v>55</v>
      </c>
      <c r="U13" s="9" t="n">
        <v>15.7349</v>
      </c>
      <c r="V13" s="9" t="n">
        <v>0</v>
      </c>
      <c r="W13" s="9" t="n">
        <v>15.7349</v>
      </c>
      <c r="X13" s="11" t="n">
        <v>6.4817</v>
      </c>
      <c r="Y13" s="11" t="n">
        <v>0</v>
      </c>
      <c r="Z13" s="11" t="n">
        <v>6.4817</v>
      </c>
      <c r="AA13" s="41" t="n">
        <v>-96.5</v>
      </c>
      <c r="AB13" s="41" t="n">
        <v>29.38</v>
      </c>
      <c r="AC13" s="41" t="n">
        <v>19502.04</v>
      </c>
      <c r="AD13" s="41" t="n">
        <v>15.38</v>
      </c>
      <c r="AE13" s="41" t="n">
        <v>0</v>
      </c>
      <c r="AF13" s="41" t="n">
        <v>2.45</v>
      </c>
      <c r="AG13" s="41" t="n">
        <v>2.7</v>
      </c>
      <c r="AH13" s="42" t="n">
        <v>42</v>
      </c>
      <c r="AI13" s="42" t="n">
        <v>1</v>
      </c>
      <c r="AJ13" s="41" t="n">
        <v>3.71</v>
      </c>
      <c r="AK13" s="41" t="n">
        <v>8.65</v>
      </c>
      <c r="AL13" s="41" t="n">
        <v>105.31</v>
      </c>
      <c r="AM13" s="41" t="n">
        <v>0</v>
      </c>
      <c r="AN13" s="17" t="n">
        <v>724</v>
      </c>
      <c r="AO13" s="17" t="n">
        <v>205</v>
      </c>
      <c r="AP13" s="17" t="n">
        <v>356</v>
      </c>
      <c r="AQ13" s="41" t="n">
        <v>3.714</v>
      </c>
      <c r="AR13" s="41" t="n">
        <v>1.3734</v>
      </c>
      <c r="AS13" s="41" t="n">
        <v>6.7545</v>
      </c>
      <c r="AT13" s="11" t="n">
        <v>20.1197</v>
      </c>
      <c r="AU13" s="11" t="n">
        <v>2.1067</v>
      </c>
      <c r="AV13" s="11" t="n">
        <v>17.992</v>
      </c>
    </row>
    <row r="14" customFormat="false" ht="12.8" hidden="false" customHeight="false" outlineLevel="0" collapsed="false">
      <c r="A14" s="39" t="n">
        <v>3556</v>
      </c>
      <c r="B14" s="40" t="n">
        <v>20141014</v>
      </c>
      <c r="C14" s="39" t="n">
        <v>53545</v>
      </c>
      <c r="D14" s="40" t="n">
        <v>1</v>
      </c>
      <c r="E14" s="9" t="n">
        <v>-89.12</v>
      </c>
      <c r="F14" s="9" t="n">
        <v>28.3</v>
      </c>
      <c r="G14" s="9" t="n">
        <v>1551.33</v>
      </c>
      <c r="H14" s="9" t="n">
        <v>7.25</v>
      </c>
      <c r="I14" s="9" t="n">
        <v>0</v>
      </c>
      <c r="J14" s="9" t="n">
        <v>0.5</v>
      </c>
      <c r="K14" s="9" t="n">
        <v>0.85</v>
      </c>
      <c r="L14" s="16" t="n">
        <v>0</v>
      </c>
      <c r="M14" s="16" t="n">
        <v>0</v>
      </c>
      <c r="N14" s="9" t="n">
        <v>14.63</v>
      </c>
      <c r="O14" s="9" t="n">
        <v>10.17</v>
      </c>
      <c r="P14" s="9" t="n">
        <v>58.33</v>
      </c>
      <c r="Q14" s="9" t="n">
        <v>0.43</v>
      </c>
      <c r="R14" s="17" t="n">
        <v>57</v>
      </c>
      <c r="S14" s="17" t="n">
        <v>0</v>
      </c>
      <c r="T14" s="17" t="n">
        <v>57</v>
      </c>
      <c r="U14" s="9" t="n">
        <v>14.6335</v>
      </c>
      <c r="V14" s="9" t="n">
        <v>0</v>
      </c>
      <c r="W14" s="9" t="n">
        <v>14.6335</v>
      </c>
      <c r="X14" s="11" t="n">
        <v>6.3059</v>
      </c>
      <c r="Y14" s="11" t="n">
        <v>0</v>
      </c>
      <c r="Z14" s="11" t="n">
        <v>6.3059</v>
      </c>
      <c r="AA14" s="41" t="n">
        <v>-88.85</v>
      </c>
      <c r="AB14" s="41" t="n">
        <v>32.3</v>
      </c>
      <c r="AC14" s="41" t="n">
        <v>248500.59</v>
      </c>
      <c r="AD14" s="41" t="n">
        <v>15.5</v>
      </c>
      <c r="AE14" s="41" t="n">
        <v>0</v>
      </c>
      <c r="AF14" s="41" t="n">
        <v>9.25</v>
      </c>
      <c r="AG14" s="41" t="n">
        <v>14.25</v>
      </c>
      <c r="AH14" s="42" t="n">
        <v>126</v>
      </c>
      <c r="AI14" s="42" t="n">
        <v>1</v>
      </c>
      <c r="AJ14" s="41" t="n">
        <v>4.4</v>
      </c>
      <c r="AK14" s="41" t="n">
        <v>7.46</v>
      </c>
      <c r="AL14" s="41" t="n">
        <v>158.08</v>
      </c>
      <c r="AM14" s="41" t="n">
        <v>0</v>
      </c>
      <c r="AN14" s="17" t="n">
        <v>9511</v>
      </c>
      <c r="AO14" s="17" t="n">
        <v>6550</v>
      </c>
      <c r="AP14" s="17" t="n">
        <v>1619</v>
      </c>
      <c r="AQ14" s="41" t="n">
        <v>4.3957</v>
      </c>
      <c r="AR14" s="41" t="n">
        <v>3.9511</v>
      </c>
      <c r="AS14" s="41" t="n">
        <v>9.8139</v>
      </c>
      <c r="AT14" s="11" t="n">
        <v>303.4265</v>
      </c>
      <c r="AU14" s="11" t="n">
        <v>187.8281</v>
      </c>
      <c r="AV14" s="11" t="n">
        <v>115.315</v>
      </c>
    </row>
    <row r="15" customFormat="false" ht="12.8" hidden="false" customHeight="false" outlineLevel="0" collapsed="false">
      <c r="A15" s="39" t="n">
        <v>3556</v>
      </c>
      <c r="B15" s="40" t="n">
        <v>20141014</v>
      </c>
      <c r="C15" s="39" t="n">
        <v>53545</v>
      </c>
      <c r="D15" s="40" t="n">
        <v>2</v>
      </c>
      <c r="E15" s="9" t="n">
        <v>-88.85</v>
      </c>
      <c r="F15" s="9" t="n">
        <v>29.92</v>
      </c>
      <c r="G15" s="9" t="n">
        <v>1018.01</v>
      </c>
      <c r="H15" s="9" t="n">
        <v>5.62</v>
      </c>
      <c r="I15" s="9" t="n">
        <v>0</v>
      </c>
      <c r="J15" s="9" t="n">
        <v>0.35</v>
      </c>
      <c r="K15" s="9" t="n">
        <v>0.6</v>
      </c>
      <c r="L15" s="16" t="n">
        <v>0</v>
      </c>
      <c r="M15" s="16" t="n">
        <v>0</v>
      </c>
      <c r="N15" s="9" t="n">
        <v>30.75</v>
      </c>
      <c r="O15" s="9" t="n">
        <v>30.55</v>
      </c>
      <c r="P15" s="9" t="n">
        <v>158.08</v>
      </c>
      <c r="Q15" s="9" t="n">
        <v>5.06</v>
      </c>
      <c r="R15" s="17" t="n">
        <v>38</v>
      </c>
      <c r="S15" s="17" t="n">
        <v>0</v>
      </c>
      <c r="T15" s="17" t="n">
        <v>38</v>
      </c>
      <c r="U15" s="9" t="n">
        <v>30.7491</v>
      </c>
      <c r="V15" s="9" t="n">
        <v>0</v>
      </c>
      <c r="W15" s="9" t="n">
        <v>30.7491</v>
      </c>
      <c r="X15" s="11" t="n">
        <v>8.6952</v>
      </c>
      <c r="Y15" s="11" t="n">
        <v>0</v>
      </c>
      <c r="Z15" s="11" t="n">
        <v>8.6952</v>
      </c>
      <c r="AA15" s="41" t="n">
        <v>-88.85</v>
      </c>
      <c r="AB15" s="41" t="n">
        <v>32.3</v>
      </c>
      <c r="AC15" s="41" t="n">
        <v>248500.59</v>
      </c>
      <c r="AD15" s="41" t="n">
        <v>15.5</v>
      </c>
      <c r="AE15" s="41" t="n">
        <v>0</v>
      </c>
      <c r="AF15" s="41" t="n">
        <v>9.25</v>
      </c>
      <c r="AG15" s="41" t="n">
        <v>14.25</v>
      </c>
      <c r="AH15" s="42" t="n">
        <v>126</v>
      </c>
      <c r="AI15" s="42" t="n">
        <v>1</v>
      </c>
      <c r="AJ15" s="41" t="n">
        <v>4.4</v>
      </c>
      <c r="AK15" s="41" t="n">
        <v>7.46</v>
      </c>
      <c r="AL15" s="41" t="n">
        <v>158.08</v>
      </c>
      <c r="AM15" s="41" t="n">
        <v>0</v>
      </c>
      <c r="AN15" s="17"/>
      <c r="AO15" s="17"/>
      <c r="AP15" s="17"/>
      <c r="AQ15" s="41" t="n">
        <v>4.3957</v>
      </c>
      <c r="AR15" s="41" t="n">
        <v>3.9511</v>
      </c>
      <c r="AS15" s="41" t="n">
        <v>9.8139</v>
      </c>
      <c r="AT15" s="11"/>
      <c r="AU15" s="11"/>
      <c r="AV15" s="11"/>
    </row>
    <row r="16" customFormat="false" ht="12.8" hidden="false" customHeight="false" outlineLevel="0" collapsed="false">
      <c r="A16" s="39" t="n">
        <v>3562</v>
      </c>
      <c r="B16" s="40" t="n">
        <v>20141014</v>
      </c>
      <c r="C16" s="39" t="n">
        <v>152400</v>
      </c>
      <c r="D16" s="40" t="n">
        <v>1</v>
      </c>
      <c r="E16" s="9" t="n">
        <v>-87.15</v>
      </c>
      <c r="F16" s="9" t="n">
        <v>26.33</v>
      </c>
      <c r="G16" s="9" t="n">
        <v>2077.88</v>
      </c>
      <c r="H16" s="9" t="n">
        <v>6.38</v>
      </c>
      <c r="I16" s="9" t="n">
        <v>0</v>
      </c>
      <c r="J16" s="9" t="n">
        <v>0.85</v>
      </c>
      <c r="K16" s="9" t="n">
        <v>0.9</v>
      </c>
      <c r="L16" s="16" t="n">
        <v>0</v>
      </c>
      <c r="M16" s="16" t="n">
        <v>0</v>
      </c>
      <c r="N16" s="9" t="n">
        <v>16.95</v>
      </c>
      <c r="O16" s="9" t="n">
        <v>14.22</v>
      </c>
      <c r="P16" s="9" t="n">
        <v>68.89</v>
      </c>
      <c r="Q16" s="9" t="n">
        <v>3.03</v>
      </c>
      <c r="R16" s="17" t="n">
        <v>75</v>
      </c>
      <c r="S16" s="17" t="n">
        <v>0</v>
      </c>
      <c r="T16" s="17" t="n">
        <v>75</v>
      </c>
      <c r="U16" s="9" t="n">
        <v>16.9489</v>
      </c>
      <c r="V16" s="9" t="n">
        <v>0</v>
      </c>
      <c r="W16" s="9" t="n">
        <v>16.9489</v>
      </c>
      <c r="X16" s="11" t="n">
        <v>9.7827</v>
      </c>
      <c r="Y16" s="11" t="n">
        <v>0</v>
      </c>
      <c r="Z16" s="11" t="n">
        <v>9.7827</v>
      </c>
      <c r="AA16" s="41" t="n">
        <v>-86.9</v>
      </c>
      <c r="AB16" s="41" t="n">
        <v>27.1</v>
      </c>
      <c r="AC16" s="41" t="n">
        <v>39762.32</v>
      </c>
      <c r="AD16" s="41" t="n">
        <v>13.38</v>
      </c>
      <c r="AE16" s="41" t="n">
        <v>0</v>
      </c>
      <c r="AF16" s="41" t="n">
        <v>2.35</v>
      </c>
      <c r="AG16" s="41" t="n">
        <v>3.85</v>
      </c>
      <c r="AH16" s="42" t="n">
        <v>0</v>
      </c>
      <c r="AI16" s="42" t="n">
        <v>0</v>
      </c>
      <c r="AJ16" s="41" t="n">
        <v>2.7</v>
      </c>
      <c r="AK16" s="41" t="n">
        <v>5.72</v>
      </c>
      <c r="AL16" s="41" t="n">
        <v>68.89</v>
      </c>
      <c r="AM16" s="41" t="n">
        <v>0</v>
      </c>
      <c r="AN16" s="17" t="n">
        <v>1445</v>
      </c>
      <c r="AO16" s="17" t="n">
        <v>774</v>
      </c>
      <c r="AP16" s="17" t="n">
        <v>291</v>
      </c>
      <c r="AQ16" s="41" t="n">
        <v>2.7016</v>
      </c>
      <c r="AR16" s="41" t="n">
        <v>1.9746</v>
      </c>
      <c r="AS16" s="41" t="n">
        <v>8.1488</v>
      </c>
      <c r="AT16" s="11" t="n">
        <v>29.8398</v>
      </c>
      <c r="AU16" s="11" t="n">
        <v>11.6824</v>
      </c>
      <c r="AV16" s="11" t="n">
        <v>18.1253</v>
      </c>
    </row>
    <row r="17" customFormat="false" ht="12.8" hidden="false" customHeight="false" outlineLevel="0" collapsed="false">
      <c r="A17" s="39" t="n">
        <v>3577</v>
      </c>
      <c r="B17" s="40" t="n">
        <v>20141015</v>
      </c>
      <c r="C17" s="39" t="n">
        <v>143140</v>
      </c>
      <c r="D17" s="40" t="n">
        <v>1</v>
      </c>
      <c r="E17" s="9" t="n">
        <v>-79.3</v>
      </c>
      <c r="F17" s="9" t="n">
        <v>28</v>
      </c>
      <c r="G17" s="9" t="n">
        <v>1037.12</v>
      </c>
      <c r="H17" s="9" t="n">
        <v>7.5</v>
      </c>
      <c r="I17" s="9" t="n">
        <v>0</v>
      </c>
      <c r="J17" s="9" t="n">
        <v>0.35</v>
      </c>
      <c r="K17" s="9" t="n">
        <v>0.75</v>
      </c>
      <c r="L17" s="16" t="n">
        <v>0</v>
      </c>
      <c r="M17" s="16" t="n">
        <v>0</v>
      </c>
      <c r="N17" s="9" t="n">
        <v>19.04</v>
      </c>
      <c r="O17" s="9" t="n">
        <v>27.56</v>
      </c>
      <c r="P17" s="9" t="n">
        <v>142.02</v>
      </c>
      <c r="Q17" s="9" t="n">
        <v>0.96</v>
      </c>
      <c r="R17" s="17" t="n">
        <v>38</v>
      </c>
      <c r="S17" s="17" t="n">
        <v>0</v>
      </c>
      <c r="T17" s="17" t="n">
        <v>38</v>
      </c>
      <c r="U17" s="9" t="n">
        <v>19.0443</v>
      </c>
      <c r="V17" s="9" t="n">
        <v>0</v>
      </c>
      <c r="W17" s="9" t="n">
        <v>19.0443</v>
      </c>
      <c r="X17" s="11" t="n">
        <v>5.4864</v>
      </c>
      <c r="Y17" s="11" t="n">
        <v>0</v>
      </c>
      <c r="Z17" s="11" t="n">
        <v>5.4864</v>
      </c>
      <c r="AA17" s="41" t="n">
        <v>-79.2</v>
      </c>
      <c r="AB17" s="41" t="n">
        <v>29.38</v>
      </c>
      <c r="AC17" s="41" t="n">
        <v>35610.08</v>
      </c>
      <c r="AD17" s="41" t="n">
        <v>15.38</v>
      </c>
      <c r="AE17" s="41" t="n">
        <v>0</v>
      </c>
      <c r="AF17" s="41" t="n">
        <v>2.25</v>
      </c>
      <c r="AG17" s="41" t="n">
        <v>4.4</v>
      </c>
      <c r="AH17" s="42" t="n">
        <v>0</v>
      </c>
      <c r="AI17" s="42" t="n">
        <v>0</v>
      </c>
      <c r="AJ17" s="41" t="n">
        <v>3.32</v>
      </c>
      <c r="AK17" s="41" t="n">
        <v>8.46</v>
      </c>
      <c r="AL17" s="41" t="n">
        <v>142.02</v>
      </c>
      <c r="AM17" s="41" t="n">
        <v>0</v>
      </c>
      <c r="AN17" s="17" t="n">
        <v>1322</v>
      </c>
      <c r="AO17" s="17" t="n">
        <v>574</v>
      </c>
      <c r="AP17" s="17" t="n">
        <v>414</v>
      </c>
      <c r="AQ17" s="41" t="n">
        <v>3.3223</v>
      </c>
      <c r="AR17" s="41" t="n">
        <v>1.6756</v>
      </c>
      <c r="AS17" s="41" t="n">
        <v>8.2592</v>
      </c>
      <c r="AT17" s="11" t="n">
        <v>32.8636</v>
      </c>
      <c r="AU17" s="11" t="n">
        <v>7.1966</v>
      </c>
      <c r="AV17" s="11" t="n">
        <v>25.5845</v>
      </c>
    </row>
    <row r="18" customFormat="false" ht="12.8" hidden="false" customHeight="false" outlineLevel="0" collapsed="false">
      <c r="A18" s="39" t="n">
        <v>3817</v>
      </c>
      <c r="B18" s="40" t="n">
        <v>20141031</v>
      </c>
      <c r="C18" s="39" t="n">
        <v>737</v>
      </c>
      <c r="D18" s="40" t="n">
        <v>1</v>
      </c>
      <c r="E18" s="9" t="n">
        <v>-81.3</v>
      </c>
      <c r="F18" s="9" t="n">
        <v>29.88</v>
      </c>
      <c r="G18" s="9" t="n">
        <v>2492.7</v>
      </c>
      <c r="H18" s="9" t="n">
        <v>9.75</v>
      </c>
      <c r="I18" s="9" t="n">
        <v>0</v>
      </c>
      <c r="J18" s="9" t="n">
        <v>1.45</v>
      </c>
      <c r="K18" s="9" t="n">
        <v>1</v>
      </c>
      <c r="L18" s="16" t="n">
        <v>0</v>
      </c>
      <c r="M18" s="16" t="n">
        <v>0</v>
      </c>
      <c r="N18" s="9" t="n">
        <v>18.66</v>
      </c>
      <c r="O18" s="9" t="n">
        <v>18.12</v>
      </c>
      <c r="P18" s="9" t="n">
        <v>104.46</v>
      </c>
      <c r="Q18" s="9" t="n">
        <v>1.1</v>
      </c>
      <c r="R18" s="17" t="n">
        <v>93</v>
      </c>
      <c r="S18" s="17" t="n">
        <v>0</v>
      </c>
      <c r="T18" s="17" t="n">
        <v>93</v>
      </c>
      <c r="U18" s="9" t="n">
        <v>18.6556</v>
      </c>
      <c r="V18" s="9" t="n">
        <v>0</v>
      </c>
      <c r="W18" s="9" t="n">
        <v>18.6556</v>
      </c>
      <c r="X18" s="11" t="n">
        <v>12.9174</v>
      </c>
      <c r="Y18" s="11" t="n">
        <v>0</v>
      </c>
      <c r="Z18" s="11" t="n">
        <v>12.9174</v>
      </c>
      <c r="AA18" s="41" t="n">
        <v>-81.03</v>
      </c>
      <c r="AB18" s="41" t="n">
        <v>30.27</v>
      </c>
      <c r="AC18" s="41" t="n">
        <v>23545.02</v>
      </c>
      <c r="AD18" s="41" t="n">
        <v>11.25</v>
      </c>
      <c r="AE18" s="41" t="n">
        <v>0</v>
      </c>
      <c r="AF18" s="41" t="n">
        <v>2.3</v>
      </c>
      <c r="AG18" s="41" t="n">
        <v>2</v>
      </c>
      <c r="AH18" s="42" t="n">
        <v>0</v>
      </c>
      <c r="AI18" s="42" t="n">
        <v>0</v>
      </c>
      <c r="AJ18" s="41" t="n">
        <v>4.24</v>
      </c>
      <c r="AK18" s="41" t="n">
        <v>9.62</v>
      </c>
      <c r="AL18" s="41" t="n">
        <v>128.11</v>
      </c>
      <c r="AM18" s="41" t="n">
        <v>0</v>
      </c>
      <c r="AN18" s="17" t="n">
        <v>882</v>
      </c>
      <c r="AO18" s="17" t="n">
        <v>474</v>
      </c>
      <c r="AP18" s="17" t="n">
        <v>205</v>
      </c>
      <c r="AQ18" s="41" t="n">
        <v>4.235</v>
      </c>
      <c r="AR18" s="41" t="n">
        <v>2.6519</v>
      </c>
      <c r="AS18" s="41" t="n">
        <v>12.0426</v>
      </c>
      <c r="AT18" s="11" t="n">
        <v>27.6982</v>
      </c>
      <c r="AU18" s="11" t="n">
        <v>9.3211</v>
      </c>
      <c r="AV18" s="11" t="n">
        <v>18.3063</v>
      </c>
    </row>
    <row r="19" customFormat="false" ht="12.8" hidden="false" customHeight="false" outlineLevel="0" collapsed="false">
      <c r="A19" s="39" t="n">
        <v>3986</v>
      </c>
      <c r="B19" s="40" t="n">
        <v>20141110</v>
      </c>
      <c r="C19" s="39" t="n">
        <v>204449</v>
      </c>
      <c r="D19" s="40" t="n">
        <v>1</v>
      </c>
      <c r="E19" s="9" t="n">
        <v>-77.28</v>
      </c>
      <c r="F19" s="9" t="n">
        <v>31.05</v>
      </c>
      <c r="G19" s="9" t="n">
        <v>1615.39</v>
      </c>
      <c r="H19" s="9" t="n">
        <v>4.88</v>
      </c>
      <c r="I19" s="9" t="n">
        <v>0</v>
      </c>
      <c r="J19" s="9" t="n">
        <v>0.5</v>
      </c>
      <c r="K19" s="9" t="n">
        <v>0.75</v>
      </c>
      <c r="L19" s="16" t="n">
        <v>0</v>
      </c>
      <c r="M19" s="16" t="n">
        <v>0</v>
      </c>
      <c r="N19" s="9" t="n">
        <v>22.55</v>
      </c>
      <c r="O19" s="9" t="n">
        <v>17.38</v>
      </c>
      <c r="P19" s="9" t="n">
        <v>103.79</v>
      </c>
      <c r="Q19" s="9" t="n">
        <v>2.34</v>
      </c>
      <c r="R19" s="17" t="n">
        <v>61</v>
      </c>
      <c r="S19" s="17" t="n">
        <v>0</v>
      </c>
      <c r="T19" s="17" t="n">
        <v>61</v>
      </c>
      <c r="U19" s="9" t="n">
        <v>22.5512</v>
      </c>
      <c r="V19" s="9" t="n">
        <v>0</v>
      </c>
      <c r="W19" s="9" t="n">
        <v>22.5512</v>
      </c>
      <c r="X19" s="11" t="n">
        <v>10.1191</v>
      </c>
      <c r="Y19" s="11" t="n">
        <v>0</v>
      </c>
      <c r="Z19" s="11" t="n">
        <v>10.1191</v>
      </c>
      <c r="AA19" s="41" t="n">
        <v>-77.03</v>
      </c>
      <c r="AB19" s="41" t="n">
        <v>30.88</v>
      </c>
      <c r="AC19" s="41" t="n">
        <v>74895.27</v>
      </c>
      <c r="AD19" s="41" t="n">
        <v>12.38</v>
      </c>
      <c r="AE19" s="41" t="n">
        <v>0</v>
      </c>
      <c r="AF19" s="41" t="n">
        <v>5.6</v>
      </c>
      <c r="AG19" s="41" t="n">
        <v>6.3</v>
      </c>
      <c r="AH19" s="42" t="n">
        <v>0</v>
      </c>
      <c r="AI19" s="42" t="n">
        <v>0</v>
      </c>
      <c r="AJ19" s="41" t="n">
        <v>2.15</v>
      </c>
      <c r="AK19" s="41" t="n">
        <v>5.61</v>
      </c>
      <c r="AL19" s="41" t="n">
        <v>103.79</v>
      </c>
      <c r="AM19" s="41" t="n">
        <v>0</v>
      </c>
      <c r="AN19" s="17" t="n">
        <v>2823</v>
      </c>
      <c r="AO19" s="17" t="n">
        <v>1460</v>
      </c>
      <c r="AP19" s="17" t="n">
        <v>540</v>
      </c>
      <c r="AQ19" s="41" t="n">
        <v>2.1537</v>
      </c>
      <c r="AR19" s="41" t="n">
        <v>1.5736</v>
      </c>
      <c r="AS19" s="41" t="n">
        <v>6.9697</v>
      </c>
      <c r="AT19" s="11" t="n">
        <v>44.8056</v>
      </c>
      <c r="AU19" s="11" t="n">
        <v>16.9308</v>
      </c>
      <c r="AV19" s="11" t="n">
        <v>27.7363</v>
      </c>
    </row>
    <row r="20" customFormat="false" ht="12.8" hidden="false" customHeight="false" outlineLevel="0" collapsed="false">
      <c r="A20" s="39" t="n">
        <v>3992</v>
      </c>
      <c r="B20" s="40" t="n">
        <v>20141111</v>
      </c>
      <c r="C20" s="39" t="n">
        <v>63130</v>
      </c>
      <c r="D20" s="40" t="n">
        <v>4</v>
      </c>
      <c r="E20" s="9" t="n">
        <v>-77.15</v>
      </c>
      <c r="F20" s="9" t="n">
        <v>31.77</v>
      </c>
      <c r="G20" s="9" t="n">
        <v>2049.68</v>
      </c>
      <c r="H20" s="9" t="n">
        <v>5.75</v>
      </c>
      <c r="I20" s="9" t="n">
        <v>0</v>
      </c>
      <c r="J20" s="9" t="n">
        <v>0.75</v>
      </c>
      <c r="K20" s="9" t="n">
        <v>1.2</v>
      </c>
      <c r="L20" s="16" t="n">
        <v>0</v>
      </c>
      <c r="M20" s="16" t="n">
        <v>0</v>
      </c>
      <c r="N20" s="9" t="n">
        <v>27.42</v>
      </c>
      <c r="O20" s="9" t="n">
        <v>20.85</v>
      </c>
      <c r="P20" s="9" t="n">
        <v>89.22</v>
      </c>
      <c r="Q20" s="9" t="n">
        <v>1.69</v>
      </c>
      <c r="R20" s="17" t="n">
        <v>78</v>
      </c>
      <c r="S20" s="17" t="n">
        <v>0</v>
      </c>
      <c r="T20" s="17" t="n">
        <v>78</v>
      </c>
      <c r="U20" s="9" t="n">
        <v>27.415</v>
      </c>
      <c r="V20" s="9" t="n">
        <v>0</v>
      </c>
      <c r="W20" s="9" t="n">
        <v>27.415</v>
      </c>
      <c r="X20" s="11" t="n">
        <v>15.6089</v>
      </c>
      <c r="Y20" s="11" t="n">
        <v>0</v>
      </c>
      <c r="Z20" s="11" t="n">
        <v>15.6089</v>
      </c>
      <c r="AA20" s="41" t="n">
        <v>-77.45</v>
      </c>
      <c r="AB20" s="41" t="n">
        <v>30.67</v>
      </c>
      <c r="AC20" s="41" t="n">
        <v>70717.67</v>
      </c>
      <c r="AD20" s="41" t="n">
        <v>12.5</v>
      </c>
      <c r="AE20" s="41" t="n">
        <v>0</v>
      </c>
      <c r="AF20" s="41" t="n">
        <v>4.35</v>
      </c>
      <c r="AG20" s="41" t="n">
        <v>6.1</v>
      </c>
      <c r="AH20" s="42" t="n">
        <v>0</v>
      </c>
      <c r="AI20" s="42" t="n">
        <v>0</v>
      </c>
      <c r="AJ20" s="41" t="n">
        <v>3.31</v>
      </c>
      <c r="AK20" s="41" t="n">
        <v>7.18</v>
      </c>
      <c r="AL20" s="41" t="n">
        <v>89.22</v>
      </c>
      <c r="AM20" s="41" t="n">
        <v>0</v>
      </c>
      <c r="AN20" s="17" t="n">
        <v>2660</v>
      </c>
      <c r="AO20" s="17" t="n">
        <v>1660</v>
      </c>
      <c r="AP20" s="17" t="n">
        <v>522</v>
      </c>
      <c r="AQ20" s="41" t="n">
        <v>3.3111</v>
      </c>
      <c r="AR20" s="41" t="n">
        <v>2.384</v>
      </c>
      <c r="AS20" s="41" t="n">
        <v>9.283</v>
      </c>
      <c r="AT20" s="11" t="n">
        <v>65.0424</v>
      </c>
      <c r="AU20" s="11" t="n">
        <v>29.2254</v>
      </c>
      <c r="AV20" s="11" t="n">
        <v>35.7853</v>
      </c>
    </row>
    <row r="21" customFormat="false" ht="12.8" hidden="false" customHeight="false" outlineLevel="0" collapsed="false">
      <c r="A21" s="39" t="n">
        <v>4085</v>
      </c>
      <c r="B21" s="40" t="n">
        <v>20141117</v>
      </c>
      <c r="C21" s="39" t="n">
        <v>55611</v>
      </c>
      <c r="D21" s="40" t="n">
        <v>1</v>
      </c>
      <c r="E21" s="9" t="n">
        <v>-92.95</v>
      </c>
      <c r="F21" s="9" t="n">
        <v>27.52</v>
      </c>
      <c r="G21" s="9" t="n">
        <v>3810.26</v>
      </c>
      <c r="H21" s="9" t="n">
        <v>9</v>
      </c>
      <c r="I21" s="9" t="n">
        <v>0</v>
      </c>
      <c r="J21" s="9" t="n">
        <v>1.95</v>
      </c>
      <c r="K21" s="9" t="n">
        <v>1.8</v>
      </c>
      <c r="L21" s="16" t="n">
        <v>0</v>
      </c>
      <c r="M21" s="16" t="n">
        <v>0</v>
      </c>
      <c r="N21" s="9" t="n">
        <v>29.69</v>
      </c>
      <c r="O21" s="9" t="n">
        <v>54.59</v>
      </c>
      <c r="P21" s="9" t="n">
        <v>299.87</v>
      </c>
      <c r="Q21" s="9" t="n">
        <v>1.02</v>
      </c>
      <c r="R21" s="17" t="n">
        <v>139</v>
      </c>
      <c r="S21" s="17" t="n">
        <v>0</v>
      </c>
      <c r="T21" s="17" t="n">
        <v>139</v>
      </c>
      <c r="U21" s="9" t="n">
        <v>29.6909</v>
      </c>
      <c r="V21" s="9" t="n">
        <v>0</v>
      </c>
      <c r="W21" s="9" t="n">
        <v>29.6909</v>
      </c>
      <c r="X21" s="11" t="n">
        <v>31.425</v>
      </c>
      <c r="Y21" s="11" t="n">
        <v>0</v>
      </c>
      <c r="Z21" s="11" t="n">
        <v>31.425</v>
      </c>
      <c r="AA21" s="41" t="n">
        <v>-92.9</v>
      </c>
      <c r="AB21" s="41" t="n">
        <v>27.48</v>
      </c>
      <c r="AC21" s="41" t="n">
        <v>15961.02</v>
      </c>
      <c r="AD21" s="41" t="n">
        <v>14.62</v>
      </c>
      <c r="AE21" s="41" t="n">
        <v>0</v>
      </c>
      <c r="AF21" s="41" t="n">
        <v>2.15</v>
      </c>
      <c r="AG21" s="41" t="n">
        <v>2.1</v>
      </c>
      <c r="AH21" s="42" t="n">
        <v>0</v>
      </c>
      <c r="AI21" s="42" t="n">
        <v>0</v>
      </c>
      <c r="AJ21" s="41" t="n">
        <v>8</v>
      </c>
      <c r="AK21" s="41" t="n">
        <v>29.35</v>
      </c>
      <c r="AL21" s="41" t="n">
        <v>299.87</v>
      </c>
      <c r="AM21" s="41" t="n">
        <v>0</v>
      </c>
      <c r="AN21" s="17" t="n">
        <v>582</v>
      </c>
      <c r="AO21" s="17" t="n">
        <v>142</v>
      </c>
      <c r="AP21" s="17" t="n">
        <v>238</v>
      </c>
      <c r="AQ21" s="41" t="n">
        <v>7.9997</v>
      </c>
      <c r="AR21" s="41" t="n">
        <v>1.8582</v>
      </c>
      <c r="AS21" s="41" t="n">
        <v>18.4419</v>
      </c>
      <c r="AT21" s="11" t="n">
        <v>35.4675</v>
      </c>
      <c r="AU21" s="11" t="n">
        <v>2.01</v>
      </c>
      <c r="AV21" s="11" t="n">
        <v>33.4362</v>
      </c>
    </row>
    <row r="22" customFormat="false" ht="12.8" hidden="false" customHeight="false" outlineLevel="0" collapsed="false">
      <c r="A22" s="39" t="n">
        <v>4177</v>
      </c>
      <c r="B22" s="40" t="n">
        <v>20141123</v>
      </c>
      <c r="C22" s="39" t="n">
        <v>34743</v>
      </c>
      <c r="D22" s="40" t="n">
        <v>1</v>
      </c>
      <c r="E22" s="9" t="n">
        <v>-86.38</v>
      </c>
      <c r="F22" s="9" t="n">
        <v>29.12</v>
      </c>
      <c r="G22" s="9" t="n">
        <v>1026.09</v>
      </c>
      <c r="H22" s="9" t="n">
        <v>5</v>
      </c>
      <c r="I22" s="9" t="n">
        <v>0</v>
      </c>
      <c r="J22" s="9" t="n">
        <v>0.6</v>
      </c>
      <c r="K22" s="9" t="n">
        <v>0.5</v>
      </c>
      <c r="L22" s="16" t="n">
        <v>0</v>
      </c>
      <c r="M22" s="16" t="n">
        <v>0</v>
      </c>
      <c r="N22" s="9" t="n">
        <v>26.01</v>
      </c>
      <c r="O22" s="9" t="n">
        <v>15.26</v>
      </c>
      <c r="P22" s="9" t="n">
        <v>65.82</v>
      </c>
      <c r="Q22" s="9" t="n">
        <v>2.8</v>
      </c>
      <c r="R22" s="17" t="n">
        <v>38</v>
      </c>
      <c r="S22" s="17" t="n">
        <v>0</v>
      </c>
      <c r="T22" s="17" t="n">
        <v>38</v>
      </c>
      <c r="U22" s="9" t="n">
        <v>26.0139</v>
      </c>
      <c r="V22" s="9" t="n">
        <v>0</v>
      </c>
      <c r="W22" s="9" t="n">
        <v>26.0139</v>
      </c>
      <c r="X22" s="11" t="n">
        <v>7.4146</v>
      </c>
      <c r="Y22" s="11" t="n">
        <v>0</v>
      </c>
      <c r="Z22" s="11" t="n">
        <v>7.4146</v>
      </c>
      <c r="AA22" s="41" t="n">
        <v>-86.93</v>
      </c>
      <c r="AB22" s="41" t="n">
        <v>29.17</v>
      </c>
      <c r="AC22" s="41" t="n">
        <v>26935.3</v>
      </c>
      <c r="AD22" s="41" t="n">
        <v>12.38</v>
      </c>
      <c r="AE22" s="41" t="n">
        <v>0</v>
      </c>
      <c r="AF22" s="41" t="n">
        <v>2.4</v>
      </c>
      <c r="AG22" s="41" t="n">
        <v>4</v>
      </c>
      <c r="AH22" s="42" t="n">
        <v>0</v>
      </c>
      <c r="AI22" s="42" t="n">
        <v>0</v>
      </c>
      <c r="AJ22" s="41" t="n">
        <v>2.78</v>
      </c>
      <c r="AK22" s="41" t="n">
        <v>7.05</v>
      </c>
      <c r="AL22" s="41" t="n">
        <v>65.82</v>
      </c>
      <c r="AM22" s="41" t="n">
        <v>0</v>
      </c>
      <c r="AN22" s="17" t="n">
        <v>998</v>
      </c>
      <c r="AO22" s="17" t="n">
        <v>592</v>
      </c>
      <c r="AP22" s="17" t="n">
        <v>183</v>
      </c>
      <c r="AQ22" s="41" t="n">
        <v>2.7791</v>
      </c>
      <c r="AR22" s="41" t="n">
        <v>1.5372</v>
      </c>
      <c r="AS22" s="41" t="n">
        <v>10.1679</v>
      </c>
      <c r="AT22" s="11" t="n">
        <v>20.793</v>
      </c>
      <c r="AU22" s="11" t="n">
        <v>6.8226</v>
      </c>
      <c r="AV22" s="11" t="n">
        <v>13.9499</v>
      </c>
    </row>
    <row r="23" customFormat="false" ht="12.8" hidden="false" customHeight="false" outlineLevel="0" collapsed="false">
      <c r="A23" s="39" t="n">
        <v>4186</v>
      </c>
      <c r="B23" s="40" t="n">
        <v>20141123</v>
      </c>
      <c r="C23" s="39" t="n">
        <v>171102</v>
      </c>
      <c r="D23" s="40" t="n">
        <v>1</v>
      </c>
      <c r="E23" s="9" t="n">
        <v>-78.45</v>
      </c>
      <c r="F23" s="9" t="n">
        <v>31.1</v>
      </c>
      <c r="G23" s="9" t="n">
        <v>1376.33</v>
      </c>
      <c r="H23" s="9" t="n">
        <v>6.75</v>
      </c>
      <c r="I23" s="9" t="n">
        <v>0</v>
      </c>
      <c r="J23" s="9" t="n">
        <v>0.45</v>
      </c>
      <c r="K23" s="9" t="n">
        <v>0.55</v>
      </c>
      <c r="L23" s="16" t="n">
        <v>0</v>
      </c>
      <c r="M23" s="16" t="n">
        <v>0</v>
      </c>
      <c r="N23" s="9" t="n">
        <v>40.56</v>
      </c>
      <c r="O23" s="9" t="n">
        <v>46.73</v>
      </c>
      <c r="P23" s="9" t="n">
        <v>253.24</v>
      </c>
      <c r="Q23" s="9" t="n">
        <v>4.73</v>
      </c>
      <c r="R23" s="17" t="n">
        <v>52</v>
      </c>
      <c r="S23" s="17" t="n">
        <v>0</v>
      </c>
      <c r="T23" s="17" t="n">
        <v>52</v>
      </c>
      <c r="U23" s="9" t="n">
        <v>40.5636</v>
      </c>
      <c r="V23" s="9" t="n">
        <v>0</v>
      </c>
      <c r="W23" s="9" t="n">
        <v>40.5636</v>
      </c>
      <c r="X23" s="11" t="n">
        <v>15.508</v>
      </c>
      <c r="Y23" s="11" t="n">
        <v>0</v>
      </c>
      <c r="Z23" s="11" t="n">
        <v>15.508</v>
      </c>
      <c r="AA23" s="41" t="n">
        <v>-78</v>
      </c>
      <c r="AB23" s="41" t="n">
        <v>33.35</v>
      </c>
      <c r="AC23" s="41" t="n">
        <v>140102.81</v>
      </c>
      <c r="AD23" s="41" t="n">
        <v>13.62</v>
      </c>
      <c r="AE23" s="41" t="n">
        <v>0</v>
      </c>
      <c r="AF23" s="41" t="n">
        <v>5.55</v>
      </c>
      <c r="AG23" s="41" t="n">
        <v>5.75</v>
      </c>
      <c r="AH23" s="42" t="n">
        <v>0</v>
      </c>
      <c r="AI23" s="42" t="n">
        <v>0</v>
      </c>
      <c r="AJ23" s="41" t="n">
        <v>5.85</v>
      </c>
      <c r="AK23" s="41" t="n">
        <v>18.41</v>
      </c>
      <c r="AL23" s="41" t="n">
        <v>299.95</v>
      </c>
      <c r="AM23" s="41" t="n">
        <v>0</v>
      </c>
      <c r="AN23" s="17" t="n">
        <v>5426</v>
      </c>
      <c r="AO23" s="17" t="n">
        <v>4382</v>
      </c>
      <c r="AP23" s="17" t="n">
        <v>655</v>
      </c>
      <c r="AQ23" s="41" t="n">
        <v>5.8478</v>
      </c>
      <c r="AR23" s="41" t="n">
        <v>3.6597</v>
      </c>
      <c r="AS23" s="41" t="n">
        <v>23.9455</v>
      </c>
      <c r="AT23" s="11" t="n">
        <v>227.5816</v>
      </c>
      <c r="AU23" s="11" t="n">
        <v>115.0234</v>
      </c>
      <c r="AV23" s="11" t="n">
        <v>112.4942</v>
      </c>
    </row>
    <row r="24" customFormat="false" ht="12.8" hidden="false" customHeight="false" outlineLevel="0" collapsed="false">
      <c r="A24" s="39" t="n">
        <v>4186</v>
      </c>
      <c r="B24" s="40" t="n">
        <v>20141123</v>
      </c>
      <c r="C24" s="39" t="n">
        <v>171102</v>
      </c>
      <c r="D24" s="40" t="n">
        <v>2</v>
      </c>
      <c r="E24" s="9" t="n">
        <v>-79.27</v>
      </c>
      <c r="F24" s="9" t="n">
        <v>31.58</v>
      </c>
      <c r="G24" s="9" t="n">
        <v>5846.28</v>
      </c>
      <c r="H24" s="9" t="n">
        <v>7.75</v>
      </c>
      <c r="I24" s="9" t="n">
        <v>0</v>
      </c>
      <c r="J24" s="9" t="n">
        <v>1.4</v>
      </c>
      <c r="K24" s="9" t="n">
        <v>1</v>
      </c>
      <c r="L24" s="16" t="n">
        <v>0</v>
      </c>
      <c r="M24" s="16" t="n">
        <v>0</v>
      </c>
      <c r="N24" s="9" t="n">
        <v>51.48</v>
      </c>
      <c r="O24" s="9" t="n">
        <v>56.95</v>
      </c>
      <c r="P24" s="9" t="n">
        <v>299.95</v>
      </c>
      <c r="Q24" s="9" t="n">
        <v>0.42</v>
      </c>
      <c r="R24" s="17" t="n">
        <v>222</v>
      </c>
      <c r="S24" s="17" t="n">
        <v>0</v>
      </c>
      <c r="T24" s="17" t="n">
        <v>222</v>
      </c>
      <c r="U24" s="9" t="n">
        <v>51.4758</v>
      </c>
      <c r="V24" s="9" t="n">
        <v>0</v>
      </c>
      <c r="W24" s="9" t="n">
        <v>51.4758</v>
      </c>
      <c r="X24" s="11" t="n">
        <v>83.595</v>
      </c>
      <c r="Y24" s="11" t="n">
        <v>0</v>
      </c>
      <c r="Z24" s="11" t="n">
        <v>83.595</v>
      </c>
      <c r="AA24" s="41" t="n">
        <v>-78</v>
      </c>
      <c r="AB24" s="41" t="n">
        <v>33.35</v>
      </c>
      <c r="AC24" s="41" t="n">
        <v>140102.81</v>
      </c>
      <c r="AD24" s="41" t="n">
        <v>13.62</v>
      </c>
      <c r="AE24" s="41" t="n">
        <v>0</v>
      </c>
      <c r="AF24" s="41" t="n">
        <v>5.55</v>
      </c>
      <c r="AG24" s="41" t="n">
        <v>5.75</v>
      </c>
      <c r="AH24" s="42" t="n">
        <v>0</v>
      </c>
      <c r="AI24" s="42" t="n">
        <v>0</v>
      </c>
      <c r="AJ24" s="41" t="n">
        <v>5.85</v>
      </c>
      <c r="AK24" s="41" t="n">
        <v>18.41</v>
      </c>
      <c r="AL24" s="41" t="n">
        <v>299.95</v>
      </c>
      <c r="AM24" s="41" t="n">
        <v>0</v>
      </c>
      <c r="AN24" s="17"/>
      <c r="AO24" s="17"/>
      <c r="AP24" s="17"/>
      <c r="AQ24" s="41" t="n">
        <v>5.8478</v>
      </c>
      <c r="AR24" s="41" t="n">
        <v>3.6597</v>
      </c>
      <c r="AS24" s="41" t="n">
        <v>23.9455</v>
      </c>
      <c r="AT24" s="11"/>
      <c r="AU24" s="11"/>
      <c r="AV24" s="11"/>
    </row>
    <row r="25" customFormat="false" ht="12.8" hidden="false" customHeight="false" outlineLevel="0" collapsed="false">
      <c r="A25" s="39" t="n">
        <v>4223</v>
      </c>
      <c r="B25" s="40" t="n">
        <v>20141126</v>
      </c>
      <c r="C25" s="39" t="n">
        <v>24418</v>
      </c>
      <c r="D25" s="40" t="n">
        <v>1</v>
      </c>
      <c r="E25" s="9" t="n">
        <v>-82.68</v>
      </c>
      <c r="F25" s="9" t="n">
        <v>26.05</v>
      </c>
      <c r="G25" s="9" t="n">
        <v>1388.53</v>
      </c>
      <c r="H25" s="9" t="n">
        <v>7.88</v>
      </c>
      <c r="I25" s="9" t="n">
        <v>0</v>
      </c>
      <c r="J25" s="9" t="n">
        <v>0.6</v>
      </c>
      <c r="K25" s="9" t="n">
        <v>0.75</v>
      </c>
      <c r="L25" s="16" t="n">
        <v>0</v>
      </c>
      <c r="M25" s="16" t="n">
        <v>0</v>
      </c>
      <c r="N25" s="9" t="n">
        <v>21.78</v>
      </c>
      <c r="O25" s="9" t="n">
        <v>34.95</v>
      </c>
      <c r="P25" s="9" t="n">
        <v>176.99</v>
      </c>
      <c r="Q25" s="9" t="n">
        <v>1.49</v>
      </c>
      <c r="R25" s="17" t="n">
        <v>50</v>
      </c>
      <c r="S25" s="17" t="n">
        <v>0</v>
      </c>
      <c r="T25" s="17" t="n">
        <v>50</v>
      </c>
      <c r="U25" s="9" t="n">
        <v>21.7774</v>
      </c>
      <c r="V25" s="9" t="n">
        <v>0</v>
      </c>
      <c r="W25" s="9" t="n">
        <v>21.7774</v>
      </c>
      <c r="X25" s="11" t="n">
        <v>8.3996</v>
      </c>
      <c r="Y25" s="11" t="n">
        <v>0</v>
      </c>
      <c r="Z25" s="11" t="n">
        <v>8.3996</v>
      </c>
      <c r="AA25" s="41" t="n">
        <v>-83.38</v>
      </c>
      <c r="AB25" s="41" t="n">
        <v>26.2</v>
      </c>
      <c r="AC25" s="41" t="n">
        <v>50754.97</v>
      </c>
      <c r="AD25" s="41" t="n">
        <v>15.38</v>
      </c>
      <c r="AE25" s="41" t="n">
        <v>0</v>
      </c>
      <c r="AF25" s="41" t="n">
        <v>2.4</v>
      </c>
      <c r="AG25" s="41" t="n">
        <v>3.95</v>
      </c>
      <c r="AH25" s="42" t="n">
        <v>0</v>
      </c>
      <c r="AI25" s="42" t="n">
        <v>0</v>
      </c>
      <c r="AJ25" s="41" t="n">
        <v>3.72</v>
      </c>
      <c r="AK25" s="41" t="n">
        <v>8.39</v>
      </c>
      <c r="AL25" s="41" t="n">
        <v>176.99</v>
      </c>
      <c r="AM25" s="41" t="n">
        <v>0</v>
      </c>
      <c r="AN25" s="17" t="n">
        <v>1830</v>
      </c>
      <c r="AO25" s="17" t="n">
        <v>1049</v>
      </c>
      <c r="AP25" s="17" t="n">
        <v>487</v>
      </c>
      <c r="AQ25" s="41" t="n">
        <v>3.7193</v>
      </c>
      <c r="AR25" s="41" t="n">
        <v>2.6294</v>
      </c>
      <c r="AS25" s="41" t="n">
        <v>8.3014</v>
      </c>
      <c r="AT25" s="11" t="n">
        <v>52.4375</v>
      </c>
      <c r="AU25" s="11" t="n">
        <v>21.2498</v>
      </c>
      <c r="AV25" s="11" t="n">
        <v>31.1461</v>
      </c>
    </row>
    <row r="26" customFormat="false" ht="12.8" hidden="false" customHeight="false" outlineLevel="0" collapsed="false">
      <c r="A26" s="39" t="n">
        <v>8604</v>
      </c>
      <c r="B26" s="40" t="n">
        <v>20150903</v>
      </c>
      <c r="C26" s="39" t="n">
        <v>164308</v>
      </c>
      <c r="D26" s="40" t="n">
        <v>1</v>
      </c>
      <c r="E26" s="9" t="n">
        <v>-88.5</v>
      </c>
      <c r="F26" s="9" t="n">
        <v>28.5</v>
      </c>
      <c r="G26" s="9" t="n">
        <v>1521.24</v>
      </c>
      <c r="H26" s="9" t="n">
        <v>6.62</v>
      </c>
      <c r="I26" s="9" t="n">
        <v>0</v>
      </c>
      <c r="J26" s="9" t="n">
        <v>1.05</v>
      </c>
      <c r="K26" s="9" t="n">
        <v>0.95</v>
      </c>
      <c r="L26" s="16" t="n">
        <v>0</v>
      </c>
      <c r="M26" s="16" t="n">
        <v>0</v>
      </c>
      <c r="N26" s="9" t="n">
        <v>32.64</v>
      </c>
      <c r="O26" s="9" t="n">
        <v>46.97</v>
      </c>
      <c r="P26" s="9" t="n">
        <v>230.63</v>
      </c>
      <c r="Q26" s="9" t="n">
        <v>0.62</v>
      </c>
      <c r="R26" s="17" t="n">
        <v>56</v>
      </c>
      <c r="S26" s="17" t="n">
        <v>0</v>
      </c>
      <c r="T26" s="17" t="n">
        <v>56</v>
      </c>
      <c r="U26" s="9" t="n">
        <v>32.6423</v>
      </c>
      <c r="V26" s="9" t="n">
        <v>0</v>
      </c>
      <c r="W26" s="9" t="n">
        <v>32.6423</v>
      </c>
      <c r="X26" s="11" t="n">
        <v>13.7935</v>
      </c>
      <c r="Y26" s="11" t="n">
        <v>0</v>
      </c>
      <c r="Z26" s="11" t="n">
        <v>13.7935</v>
      </c>
      <c r="AA26" s="41" t="n">
        <v>-89.5</v>
      </c>
      <c r="AB26" s="41" t="n">
        <v>28.92</v>
      </c>
      <c r="AC26" s="41" t="n">
        <v>61224.96</v>
      </c>
      <c r="AD26" s="41" t="n">
        <v>15.5</v>
      </c>
      <c r="AE26" s="41" t="n">
        <v>0</v>
      </c>
      <c r="AF26" s="41" t="n">
        <v>4.05</v>
      </c>
      <c r="AG26" s="41" t="n">
        <v>3.4</v>
      </c>
      <c r="AH26" s="42" t="n">
        <v>0</v>
      </c>
      <c r="AI26" s="42" t="n">
        <v>0</v>
      </c>
      <c r="AJ26" s="41" t="n">
        <v>3.12</v>
      </c>
      <c r="AK26" s="41" t="n">
        <v>10.72</v>
      </c>
      <c r="AL26" s="41" t="n">
        <v>230.63</v>
      </c>
      <c r="AM26" s="41" t="n">
        <v>0</v>
      </c>
      <c r="AN26" s="17" t="n">
        <v>2263</v>
      </c>
      <c r="AO26" s="17" t="n">
        <v>1591</v>
      </c>
      <c r="AP26" s="17" t="n">
        <v>332</v>
      </c>
      <c r="AQ26" s="41" t="n">
        <v>3.1224</v>
      </c>
      <c r="AR26" s="41" t="n">
        <v>2.024</v>
      </c>
      <c r="AS26" s="41" t="n">
        <v>11.5749</v>
      </c>
      <c r="AT26" s="11" t="n">
        <v>53.103</v>
      </c>
      <c r="AU26" s="11" t="n">
        <v>24.2006</v>
      </c>
      <c r="AV26" s="11" t="n">
        <v>28.8801</v>
      </c>
    </row>
    <row r="27" customFormat="false" ht="12.8" hidden="false" customHeight="false" outlineLevel="0" collapsed="false">
      <c r="A27" s="39" t="n">
        <v>8644</v>
      </c>
      <c r="B27" s="40" t="n">
        <v>20150906</v>
      </c>
      <c r="C27" s="39" t="n">
        <v>55354</v>
      </c>
      <c r="D27" s="40" t="n">
        <v>3</v>
      </c>
      <c r="E27" s="9" t="n">
        <v>-87.45</v>
      </c>
      <c r="F27" s="9" t="n">
        <v>29.92</v>
      </c>
      <c r="G27" s="9" t="n">
        <v>1125.17</v>
      </c>
      <c r="H27" s="9" t="n">
        <v>8.5</v>
      </c>
      <c r="I27" s="9" t="n">
        <v>0</v>
      </c>
      <c r="J27" s="9" t="n">
        <v>0.55</v>
      </c>
      <c r="K27" s="9" t="n">
        <v>0.5</v>
      </c>
      <c r="L27" s="16" t="n">
        <v>0</v>
      </c>
      <c r="M27" s="16" t="n">
        <v>0</v>
      </c>
      <c r="N27" s="9" t="n">
        <v>5.19</v>
      </c>
      <c r="O27" s="9" t="n">
        <v>8.7</v>
      </c>
      <c r="P27" s="9" t="n">
        <v>57.59</v>
      </c>
      <c r="Q27" s="9" t="n">
        <v>0.23</v>
      </c>
      <c r="R27" s="17" t="n">
        <v>42</v>
      </c>
      <c r="S27" s="17" t="n">
        <v>0</v>
      </c>
      <c r="T27" s="17" t="n">
        <v>42</v>
      </c>
      <c r="U27" s="9" t="n">
        <v>5.1942</v>
      </c>
      <c r="V27" s="9" t="n">
        <v>0</v>
      </c>
      <c r="W27" s="9" t="n">
        <v>5.1942</v>
      </c>
      <c r="X27" s="11" t="n">
        <v>1.6234</v>
      </c>
      <c r="Y27" s="11" t="n">
        <v>0</v>
      </c>
      <c r="Z27" s="11" t="n">
        <v>1.6234</v>
      </c>
      <c r="AA27" s="41" t="n">
        <v>-87.5</v>
      </c>
      <c r="AB27" s="41" t="n">
        <v>29.95</v>
      </c>
      <c r="AC27" s="41" t="n">
        <v>2624.73</v>
      </c>
      <c r="AD27" s="41" t="n">
        <v>14.75</v>
      </c>
      <c r="AE27" s="41" t="n">
        <v>0</v>
      </c>
      <c r="AF27" s="41" t="n">
        <v>0.75</v>
      </c>
      <c r="AG27" s="41" t="n">
        <v>0.75</v>
      </c>
      <c r="AH27" s="42" t="n">
        <v>0</v>
      </c>
      <c r="AI27" s="42" t="n">
        <v>0</v>
      </c>
      <c r="AJ27" s="41" t="n">
        <v>2.54</v>
      </c>
      <c r="AK27" s="41" t="n">
        <v>6.14</v>
      </c>
      <c r="AL27" s="41" t="n">
        <v>57.59</v>
      </c>
      <c r="AM27" s="41" t="n">
        <v>0</v>
      </c>
      <c r="AN27" s="17" t="n">
        <v>98</v>
      </c>
      <c r="AO27" s="17" t="n">
        <v>12</v>
      </c>
      <c r="AP27" s="17" t="n">
        <v>59</v>
      </c>
      <c r="AQ27" s="41" t="n">
        <v>2.5449</v>
      </c>
      <c r="AR27" s="41" t="n">
        <v>1.0957</v>
      </c>
      <c r="AS27" s="41" t="n">
        <v>4</v>
      </c>
      <c r="AT27" s="11" t="n">
        <v>1.8555</v>
      </c>
      <c r="AU27" s="11" t="n">
        <v>0.0978</v>
      </c>
      <c r="AV27" s="11" t="n">
        <v>1.7558</v>
      </c>
    </row>
    <row r="28" customFormat="false" ht="12.8" hidden="false" customHeight="false" outlineLevel="0" collapsed="false">
      <c r="A28" s="39" t="n">
        <v>8650</v>
      </c>
      <c r="B28" s="40" t="n">
        <v>20150906</v>
      </c>
      <c r="C28" s="39" t="n">
        <v>154136</v>
      </c>
      <c r="D28" s="40" t="n">
        <v>1</v>
      </c>
      <c r="E28" s="9" t="n">
        <v>-85.72</v>
      </c>
      <c r="F28" s="9" t="n">
        <v>28.5</v>
      </c>
      <c r="G28" s="9" t="n">
        <v>1955.87</v>
      </c>
      <c r="H28" s="9" t="n">
        <v>8.25</v>
      </c>
      <c r="I28" s="9" t="n">
        <v>0</v>
      </c>
      <c r="J28" s="9" t="n">
        <v>0.8</v>
      </c>
      <c r="K28" s="9" t="n">
        <v>0.65</v>
      </c>
      <c r="L28" s="16" t="n">
        <v>0</v>
      </c>
      <c r="M28" s="16" t="n">
        <v>0</v>
      </c>
      <c r="N28" s="9" t="n">
        <v>27.17</v>
      </c>
      <c r="O28" s="9" t="n">
        <v>46.72</v>
      </c>
      <c r="P28" s="9" t="n">
        <v>278.83</v>
      </c>
      <c r="Q28" s="9" t="n">
        <v>0.24</v>
      </c>
      <c r="R28" s="17" t="n">
        <v>72</v>
      </c>
      <c r="S28" s="17" t="n">
        <v>0</v>
      </c>
      <c r="T28" s="17" t="n">
        <v>72</v>
      </c>
      <c r="U28" s="9" t="n">
        <v>27.1662</v>
      </c>
      <c r="V28" s="9" t="n">
        <v>0</v>
      </c>
      <c r="W28" s="9" t="n">
        <v>27.1662</v>
      </c>
      <c r="X28" s="11" t="n">
        <v>14.7594</v>
      </c>
      <c r="Y28" s="11" t="n">
        <v>0</v>
      </c>
      <c r="Z28" s="11" t="n">
        <v>14.7594</v>
      </c>
      <c r="AA28" s="41" t="n">
        <v>-86.62</v>
      </c>
      <c r="AB28" s="41" t="n">
        <v>28.62</v>
      </c>
      <c r="AC28" s="41" t="n">
        <v>26997.02</v>
      </c>
      <c r="AD28" s="41" t="n">
        <v>16</v>
      </c>
      <c r="AE28" s="41" t="n">
        <v>0</v>
      </c>
      <c r="AF28" s="41" t="n">
        <v>3.5</v>
      </c>
      <c r="AG28" s="41" t="n">
        <v>2.5</v>
      </c>
      <c r="AH28" s="42" t="n">
        <v>0</v>
      </c>
      <c r="AI28" s="42" t="n">
        <v>0</v>
      </c>
      <c r="AJ28" s="41" t="n">
        <v>3.61</v>
      </c>
      <c r="AK28" s="41" t="n">
        <v>14.65</v>
      </c>
      <c r="AL28" s="41" t="n">
        <v>278.83</v>
      </c>
      <c r="AM28" s="41" t="n">
        <v>0</v>
      </c>
      <c r="AN28" s="17" t="n">
        <v>995</v>
      </c>
      <c r="AO28" s="17" t="n">
        <v>430</v>
      </c>
      <c r="AP28" s="17" t="n">
        <v>313</v>
      </c>
      <c r="AQ28" s="41" t="n">
        <v>3.6062</v>
      </c>
      <c r="AR28" s="41" t="n">
        <v>1.3392</v>
      </c>
      <c r="AS28" s="41" t="n">
        <v>9.6082</v>
      </c>
      <c r="AT28" s="11" t="n">
        <v>27.0433</v>
      </c>
      <c r="AU28" s="11" t="n">
        <v>4.3403</v>
      </c>
      <c r="AV28" s="11" t="n">
        <v>22.6661</v>
      </c>
    </row>
    <row r="29" customFormat="false" ht="12.8" hidden="false" customHeight="false" outlineLevel="0" collapsed="false">
      <c r="A29" s="39" t="n">
        <v>8727</v>
      </c>
      <c r="B29" s="40" t="n">
        <v>20150911</v>
      </c>
      <c r="C29" s="39" t="n">
        <v>142937</v>
      </c>
      <c r="D29" s="40" t="n">
        <v>1</v>
      </c>
      <c r="E29" s="9" t="n">
        <v>-91.47</v>
      </c>
      <c r="F29" s="9" t="n">
        <v>28.08</v>
      </c>
      <c r="G29" s="9" t="n">
        <v>1500.05</v>
      </c>
      <c r="H29" s="9" t="n">
        <v>7.12</v>
      </c>
      <c r="I29" s="9" t="n">
        <v>0</v>
      </c>
      <c r="J29" s="9" t="n">
        <v>0.6</v>
      </c>
      <c r="K29" s="9" t="n">
        <v>0.5</v>
      </c>
      <c r="L29" s="16" t="n">
        <v>0</v>
      </c>
      <c r="M29" s="16" t="n">
        <v>0</v>
      </c>
      <c r="N29" s="9" t="n">
        <v>28.91</v>
      </c>
      <c r="O29" s="9" t="n">
        <v>27.71</v>
      </c>
      <c r="P29" s="9" t="n">
        <v>132.84</v>
      </c>
      <c r="Q29" s="9" t="n">
        <v>1.95</v>
      </c>
      <c r="R29" s="17" t="n">
        <v>55</v>
      </c>
      <c r="S29" s="17" t="n">
        <v>0</v>
      </c>
      <c r="T29" s="17" t="n">
        <v>55</v>
      </c>
      <c r="U29" s="9" t="n">
        <v>28.9117</v>
      </c>
      <c r="V29" s="9" t="n">
        <v>0</v>
      </c>
      <c r="W29" s="9" t="n">
        <v>28.9117</v>
      </c>
      <c r="X29" s="11" t="n">
        <v>12.0469</v>
      </c>
      <c r="Y29" s="11" t="n">
        <v>0</v>
      </c>
      <c r="Z29" s="11" t="n">
        <v>12.0469</v>
      </c>
      <c r="AA29" s="41" t="n">
        <v>-91.02</v>
      </c>
      <c r="AB29" s="41" t="n">
        <v>28.67</v>
      </c>
      <c r="AC29" s="41" t="n">
        <v>82688.12</v>
      </c>
      <c r="AD29" s="41" t="n">
        <v>16</v>
      </c>
      <c r="AE29" s="41" t="n">
        <v>0</v>
      </c>
      <c r="AF29" s="41" t="n">
        <v>4.2</v>
      </c>
      <c r="AG29" s="41" t="n">
        <v>3.7</v>
      </c>
      <c r="AH29" s="42" t="n">
        <v>0</v>
      </c>
      <c r="AI29" s="42" t="n">
        <v>0</v>
      </c>
      <c r="AJ29" s="41" t="n">
        <v>4</v>
      </c>
      <c r="AK29" s="41" t="n">
        <v>11.74</v>
      </c>
      <c r="AL29" s="41" t="n">
        <v>173.74</v>
      </c>
      <c r="AM29" s="41" t="n">
        <v>0</v>
      </c>
      <c r="AN29" s="17" t="n">
        <v>3049</v>
      </c>
      <c r="AO29" s="17" t="n">
        <v>2013</v>
      </c>
      <c r="AP29" s="17" t="n">
        <v>414</v>
      </c>
      <c r="AQ29" s="41" t="n">
        <v>4.0024</v>
      </c>
      <c r="AR29" s="41" t="n">
        <v>2.8668</v>
      </c>
      <c r="AS29" s="41" t="n">
        <v>15.5184</v>
      </c>
      <c r="AT29" s="11" t="n">
        <v>91.9304</v>
      </c>
      <c r="AU29" s="11" t="n">
        <v>43.473</v>
      </c>
      <c r="AV29" s="11" t="n">
        <v>48.3985</v>
      </c>
    </row>
    <row r="30" customFormat="false" ht="12.8" hidden="false" customHeight="false" outlineLevel="0" collapsed="false">
      <c r="A30" s="39" t="n">
        <v>8727</v>
      </c>
      <c r="B30" s="40" t="n">
        <v>20150911</v>
      </c>
      <c r="C30" s="39" t="n">
        <v>142937</v>
      </c>
      <c r="D30" s="40" t="n">
        <v>2</v>
      </c>
      <c r="E30" s="9" t="n">
        <v>-91.95</v>
      </c>
      <c r="F30" s="9" t="n">
        <v>29.33</v>
      </c>
      <c r="G30" s="9" t="n">
        <v>2102.08</v>
      </c>
      <c r="H30" s="9" t="n">
        <v>7.88</v>
      </c>
      <c r="I30" s="9" t="n">
        <v>0</v>
      </c>
      <c r="J30" s="9" t="n">
        <v>1.15</v>
      </c>
      <c r="K30" s="9" t="n">
        <v>0.4</v>
      </c>
      <c r="L30" s="16" t="n">
        <v>0</v>
      </c>
      <c r="M30" s="16" t="n">
        <v>0</v>
      </c>
      <c r="N30" s="9" t="n">
        <v>21.57</v>
      </c>
      <c r="O30" s="9" t="n">
        <v>33.45</v>
      </c>
      <c r="P30" s="9" t="n">
        <v>173.74</v>
      </c>
      <c r="Q30" s="9" t="n">
        <v>1.57</v>
      </c>
      <c r="R30" s="17" t="n">
        <v>78</v>
      </c>
      <c r="S30" s="17" t="n">
        <v>0</v>
      </c>
      <c r="T30" s="17" t="n">
        <v>78</v>
      </c>
      <c r="U30" s="9" t="n">
        <v>21.5726</v>
      </c>
      <c r="V30" s="9" t="n">
        <v>0</v>
      </c>
      <c r="W30" s="9" t="n">
        <v>21.5726</v>
      </c>
      <c r="X30" s="11" t="n">
        <v>12.5965</v>
      </c>
      <c r="Y30" s="11" t="n">
        <v>0</v>
      </c>
      <c r="Z30" s="11" t="n">
        <v>12.5965</v>
      </c>
      <c r="AA30" s="41" t="n">
        <v>-91.02</v>
      </c>
      <c r="AB30" s="41" t="n">
        <v>28.67</v>
      </c>
      <c r="AC30" s="41" t="n">
        <v>82688.12</v>
      </c>
      <c r="AD30" s="41" t="n">
        <v>16</v>
      </c>
      <c r="AE30" s="41" t="n">
        <v>0</v>
      </c>
      <c r="AF30" s="41" t="n">
        <v>4.2</v>
      </c>
      <c r="AG30" s="41" t="n">
        <v>3.7</v>
      </c>
      <c r="AH30" s="42" t="n">
        <v>0</v>
      </c>
      <c r="AI30" s="42" t="n">
        <v>0</v>
      </c>
      <c r="AJ30" s="41" t="n">
        <v>4</v>
      </c>
      <c r="AK30" s="41" t="n">
        <v>11.74</v>
      </c>
      <c r="AL30" s="41" t="n">
        <v>173.74</v>
      </c>
      <c r="AM30" s="41" t="n">
        <v>0</v>
      </c>
      <c r="AN30" s="17"/>
      <c r="AO30" s="17"/>
      <c r="AP30" s="17"/>
      <c r="AQ30" s="41" t="n">
        <v>4.0024</v>
      </c>
      <c r="AR30" s="41" t="n">
        <v>2.8668</v>
      </c>
      <c r="AS30" s="41" t="n">
        <v>15.5184</v>
      </c>
      <c r="AT30" s="11"/>
      <c r="AU30" s="11"/>
      <c r="AV30" s="11"/>
    </row>
    <row r="31" customFormat="false" ht="12.8" hidden="false" customHeight="false" outlineLevel="0" collapsed="false">
      <c r="A31" s="39" t="n">
        <v>8751</v>
      </c>
      <c r="B31" s="40" t="n">
        <v>20150913</v>
      </c>
      <c r="C31" s="39" t="n">
        <v>25906</v>
      </c>
      <c r="D31" s="40" t="n">
        <v>1</v>
      </c>
      <c r="E31" s="9" t="n">
        <v>-76.07</v>
      </c>
      <c r="F31" s="9" t="n">
        <v>30.6</v>
      </c>
      <c r="G31" s="9" t="n">
        <v>2048.68</v>
      </c>
      <c r="H31" s="9" t="n">
        <v>6.75</v>
      </c>
      <c r="I31" s="9" t="n">
        <v>0</v>
      </c>
      <c r="J31" s="9" t="n">
        <v>0.9</v>
      </c>
      <c r="K31" s="9" t="n">
        <v>0.95</v>
      </c>
      <c r="L31" s="16" t="n">
        <v>0</v>
      </c>
      <c r="M31" s="16" t="n">
        <v>0</v>
      </c>
      <c r="N31" s="9" t="n">
        <v>29.93</v>
      </c>
      <c r="O31" s="9" t="n">
        <v>34.25</v>
      </c>
      <c r="P31" s="9" t="n">
        <v>159.04</v>
      </c>
      <c r="Q31" s="9" t="n">
        <v>1.04</v>
      </c>
      <c r="R31" s="17" t="n">
        <v>77</v>
      </c>
      <c r="S31" s="17" t="n">
        <v>0</v>
      </c>
      <c r="T31" s="17" t="n">
        <v>77</v>
      </c>
      <c r="U31" s="9" t="n">
        <v>29.9278</v>
      </c>
      <c r="V31" s="9" t="n">
        <v>0</v>
      </c>
      <c r="W31" s="9" t="n">
        <v>29.9278</v>
      </c>
      <c r="X31" s="11" t="n">
        <v>17.0312</v>
      </c>
      <c r="Y31" s="11" t="n">
        <v>0</v>
      </c>
      <c r="Z31" s="11" t="n">
        <v>17.0312</v>
      </c>
      <c r="AA31" s="41" t="n">
        <v>-74.43</v>
      </c>
      <c r="AB31" s="41" t="n">
        <v>31.75</v>
      </c>
      <c r="AC31" s="41" t="n">
        <v>65975.48</v>
      </c>
      <c r="AD31" s="41" t="n">
        <v>16.38</v>
      </c>
      <c r="AE31" s="41" t="n">
        <v>0</v>
      </c>
      <c r="AF31" s="41" t="n">
        <v>5.4</v>
      </c>
      <c r="AG31" s="41" t="n">
        <v>5.15</v>
      </c>
      <c r="AH31" s="42" t="n">
        <v>0</v>
      </c>
      <c r="AI31" s="42" t="n">
        <v>0</v>
      </c>
      <c r="AJ31" s="41" t="n">
        <v>4.4</v>
      </c>
      <c r="AK31" s="41" t="n">
        <v>11.39</v>
      </c>
      <c r="AL31" s="41" t="n">
        <v>191.56</v>
      </c>
      <c r="AM31" s="41" t="n">
        <v>0</v>
      </c>
      <c r="AN31" s="17" t="n">
        <v>2510</v>
      </c>
      <c r="AO31" s="17" t="n">
        <v>1406</v>
      </c>
      <c r="AP31" s="17" t="n">
        <v>669</v>
      </c>
      <c r="AQ31" s="41" t="n">
        <v>4.4002</v>
      </c>
      <c r="AR31" s="41" t="n">
        <v>2.5868</v>
      </c>
      <c r="AS31" s="41" t="n">
        <v>11.0558</v>
      </c>
      <c r="AT31" s="11" t="n">
        <v>80.6404</v>
      </c>
      <c r="AU31" s="11" t="n">
        <v>26.5557</v>
      </c>
      <c r="AV31" s="11" t="n">
        <v>54.0037</v>
      </c>
    </row>
    <row r="32" customFormat="false" ht="12.8" hidden="false" customHeight="false" outlineLevel="0" collapsed="false">
      <c r="A32" s="39" t="n">
        <v>8751</v>
      </c>
      <c r="B32" s="40" t="n">
        <v>20150913</v>
      </c>
      <c r="C32" s="39" t="n">
        <v>25906</v>
      </c>
      <c r="D32" s="40" t="n">
        <v>2</v>
      </c>
      <c r="E32" s="9" t="n">
        <v>-75.3</v>
      </c>
      <c r="F32" s="9" t="n">
        <v>30.85</v>
      </c>
      <c r="G32" s="9" t="n">
        <v>1406.48</v>
      </c>
      <c r="H32" s="9" t="n">
        <v>7.88</v>
      </c>
      <c r="I32" s="9" t="n">
        <v>0</v>
      </c>
      <c r="J32" s="9" t="n">
        <v>0.45</v>
      </c>
      <c r="K32" s="9" t="n">
        <v>0.95</v>
      </c>
      <c r="L32" s="16" t="n">
        <v>0</v>
      </c>
      <c r="M32" s="16" t="n">
        <v>0</v>
      </c>
      <c r="N32" s="9" t="n">
        <v>19.31</v>
      </c>
      <c r="O32" s="9" t="n">
        <v>32.38</v>
      </c>
      <c r="P32" s="9" t="n">
        <v>191.56</v>
      </c>
      <c r="Q32" s="9" t="n">
        <v>0.21</v>
      </c>
      <c r="R32" s="17" t="n">
        <v>53</v>
      </c>
      <c r="S32" s="17" t="n">
        <v>0</v>
      </c>
      <c r="T32" s="17" t="n">
        <v>53</v>
      </c>
      <c r="U32" s="9" t="n">
        <v>19.3118</v>
      </c>
      <c r="V32" s="9" t="n">
        <v>0</v>
      </c>
      <c r="W32" s="9" t="n">
        <v>19.3118</v>
      </c>
      <c r="X32" s="11" t="n">
        <v>7.5449</v>
      </c>
      <c r="Y32" s="11" t="n">
        <v>0</v>
      </c>
      <c r="Z32" s="11" t="n">
        <v>7.5449</v>
      </c>
      <c r="AA32" s="41" t="n">
        <v>-74.43</v>
      </c>
      <c r="AB32" s="41" t="n">
        <v>31.75</v>
      </c>
      <c r="AC32" s="41" t="n">
        <v>65975.48</v>
      </c>
      <c r="AD32" s="41" t="n">
        <v>16.38</v>
      </c>
      <c r="AE32" s="41" t="n">
        <v>0</v>
      </c>
      <c r="AF32" s="41" t="n">
        <v>5.4</v>
      </c>
      <c r="AG32" s="41" t="n">
        <v>5.15</v>
      </c>
      <c r="AH32" s="42" t="n">
        <v>0</v>
      </c>
      <c r="AI32" s="42" t="n">
        <v>0</v>
      </c>
      <c r="AJ32" s="41" t="n">
        <v>4.4</v>
      </c>
      <c r="AK32" s="41" t="n">
        <v>11.39</v>
      </c>
      <c r="AL32" s="41" t="n">
        <v>191.56</v>
      </c>
      <c r="AM32" s="41" t="n">
        <v>0</v>
      </c>
      <c r="AN32" s="17"/>
      <c r="AO32" s="17"/>
      <c r="AP32" s="17"/>
      <c r="AQ32" s="41" t="n">
        <v>4.4002</v>
      </c>
      <c r="AR32" s="41" t="n">
        <v>2.5868</v>
      </c>
      <c r="AS32" s="41" t="n">
        <v>11.0558</v>
      </c>
      <c r="AT32" s="11"/>
      <c r="AU32" s="11"/>
      <c r="AV32" s="11"/>
    </row>
    <row r="33" customFormat="false" ht="12.8" hidden="false" customHeight="false" outlineLevel="0" collapsed="false">
      <c r="A33" s="39" t="n">
        <v>8751</v>
      </c>
      <c r="B33" s="40" t="n">
        <v>20150913</v>
      </c>
      <c r="C33" s="39" t="n">
        <v>25906</v>
      </c>
      <c r="D33" s="40" t="n">
        <v>3</v>
      </c>
      <c r="E33" s="9" t="n">
        <v>-75.6</v>
      </c>
      <c r="F33" s="9" t="n">
        <v>31.42</v>
      </c>
      <c r="G33" s="9" t="n">
        <v>1213.34</v>
      </c>
      <c r="H33" s="9" t="n">
        <v>5.62</v>
      </c>
      <c r="I33" s="9" t="n">
        <v>0</v>
      </c>
      <c r="J33" s="9" t="n">
        <v>0.45</v>
      </c>
      <c r="K33" s="9" t="n">
        <v>0.6</v>
      </c>
      <c r="L33" s="16" t="n">
        <v>0</v>
      </c>
      <c r="M33" s="16" t="n">
        <v>0</v>
      </c>
      <c r="N33" s="9" t="n">
        <v>25</v>
      </c>
      <c r="O33" s="9" t="n">
        <v>22.92</v>
      </c>
      <c r="P33" s="9" t="n">
        <v>90.68</v>
      </c>
      <c r="Q33" s="9" t="n">
        <v>2.08</v>
      </c>
      <c r="R33" s="17" t="n">
        <v>46</v>
      </c>
      <c r="S33" s="17" t="n">
        <v>0</v>
      </c>
      <c r="T33" s="17" t="n">
        <v>46</v>
      </c>
      <c r="U33" s="9" t="n">
        <v>24.9989</v>
      </c>
      <c r="V33" s="9" t="n">
        <v>0</v>
      </c>
      <c r="W33" s="9" t="n">
        <v>24.9989</v>
      </c>
      <c r="X33" s="11" t="n">
        <v>8.4256</v>
      </c>
      <c r="Y33" s="11" t="n">
        <v>0</v>
      </c>
      <c r="Z33" s="11" t="n">
        <v>8.4256</v>
      </c>
      <c r="AA33" s="41" t="n">
        <v>-74.43</v>
      </c>
      <c r="AB33" s="41" t="n">
        <v>31.75</v>
      </c>
      <c r="AC33" s="41" t="n">
        <v>65975.48</v>
      </c>
      <c r="AD33" s="41" t="n">
        <v>16.38</v>
      </c>
      <c r="AE33" s="41" t="n">
        <v>0</v>
      </c>
      <c r="AF33" s="41" t="n">
        <v>5.4</v>
      </c>
      <c r="AG33" s="41" t="n">
        <v>5.15</v>
      </c>
      <c r="AH33" s="42" t="n">
        <v>0</v>
      </c>
      <c r="AI33" s="42" t="n">
        <v>0</v>
      </c>
      <c r="AJ33" s="41" t="n">
        <v>4.4</v>
      </c>
      <c r="AK33" s="41" t="n">
        <v>11.39</v>
      </c>
      <c r="AL33" s="41" t="n">
        <v>191.56</v>
      </c>
      <c r="AM33" s="41" t="n">
        <v>0</v>
      </c>
      <c r="AN33" s="17"/>
      <c r="AO33" s="17"/>
      <c r="AP33" s="17"/>
      <c r="AQ33" s="41" t="n">
        <v>4.4002</v>
      </c>
      <c r="AR33" s="41" t="n">
        <v>2.5868</v>
      </c>
      <c r="AS33" s="41" t="n">
        <v>11.0558</v>
      </c>
      <c r="AT33" s="11"/>
      <c r="AU33" s="11"/>
      <c r="AV33" s="11"/>
    </row>
    <row r="34" customFormat="false" ht="12.8" hidden="false" customHeight="false" outlineLevel="0" collapsed="false">
      <c r="A34" s="39" t="n">
        <v>8828</v>
      </c>
      <c r="B34" s="40" t="n">
        <v>20150918</v>
      </c>
      <c r="C34" s="39" t="n">
        <v>14639</v>
      </c>
      <c r="D34" s="40" t="n">
        <v>1</v>
      </c>
      <c r="E34" s="9" t="n">
        <v>-77.9</v>
      </c>
      <c r="F34" s="9" t="n">
        <v>29.45</v>
      </c>
      <c r="G34" s="9" t="n">
        <v>2395.58</v>
      </c>
      <c r="H34" s="9" t="n">
        <v>7</v>
      </c>
      <c r="I34" s="9" t="n">
        <v>0</v>
      </c>
      <c r="J34" s="9" t="n">
        <v>0.55</v>
      </c>
      <c r="K34" s="9" t="n">
        <v>1.25</v>
      </c>
      <c r="L34" s="16" t="n">
        <v>0</v>
      </c>
      <c r="M34" s="16" t="n">
        <v>0</v>
      </c>
      <c r="N34" s="9" t="n">
        <v>28.52</v>
      </c>
      <c r="O34" s="9" t="n">
        <v>25.86</v>
      </c>
      <c r="P34" s="9" t="n">
        <v>110.55</v>
      </c>
      <c r="Q34" s="9" t="n">
        <v>1.71</v>
      </c>
      <c r="R34" s="17" t="n">
        <v>89</v>
      </c>
      <c r="S34" s="17" t="n">
        <v>0</v>
      </c>
      <c r="T34" s="17" t="n">
        <v>89</v>
      </c>
      <c r="U34" s="9" t="n">
        <v>28.5221</v>
      </c>
      <c r="V34" s="9" t="n">
        <v>0</v>
      </c>
      <c r="W34" s="9" t="n">
        <v>28.5221</v>
      </c>
      <c r="X34" s="11" t="n">
        <v>18.9797</v>
      </c>
      <c r="Y34" s="11" t="n">
        <v>0</v>
      </c>
      <c r="Z34" s="11" t="n">
        <v>18.9797</v>
      </c>
      <c r="AA34" s="41" t="n">
        <v>-77.62</v>
      </c>
      <c r="AB34" s="41" t="n">
        <v>30.53</v>
      </c>
      <c r="AC34" s="41" t="n">
        <v>106161</v>
      </c>
      <c r="AD34" s="41" t="n">
        <v>16.62</v>
      </c>
      <c r="AE34" s="41" t="n">
        <v>0</v>
      </c>
      <c r="AF34" s="41" t="n">
        <v>4.5</v>
      </c>
      <c r="AG34" s="41" t="n">
        <v>5.4</v>
      </c>
      <c r="AH34" s="42" t="n">
        <v>0</v>
      </c>
      <c r="AI34" s="42" t="n">
        <v>0</v>
      </c>
      <c r="AJ34" s="41" t="n">
        <v>3.26</v>
      </c>
      <c r="AK34" s="41" t="n">
        <v>10.03</v>
      </c>
      <c r="AL34" s="41" t="n">
        <v>277.15</v>
      </c>
      <c r="AM34" s="41" t="n">
        <v>0</v>
      </c>
      <c r="AN34" s="17" t="n">
        <v>3987</v>
      </c>
      <c r="AO34" s="17" t="n">
        <v>3260</v>
      </c>
      <c r="AP34" s="17" t="n">
        <v>447</v>
      </c>
      <c r="AQ34" s="41" t="n">
        <v>3.2619</v>
      </c>
      <c r="AR34" s="41" t="n">
        <v>1.7909</v>
      </c>
      <c r="AS34" s="41" t="n">
        <v>16.0232</v>
      </c>
      <c r="AT34" s="11" t="n">
        <v>96.1909</v>
      </c>
      <c r="AU34" s="11" t="n">
        <v>43.1811</v>
      </c>
      <c r="AV34" s="11" t="n">
        <v>52.9752</v>
      </c>
    </row>
    <row r="35" customFormat="false" ht="12.8" hidden="false" customHeight="false" outlineLevel="0" collapsed="false">
      <c r="A35" s="39" t="n">
        <v>8896</v>
      </c>
      <c r="B35" s="40" t="n">
        <v>20150922</v>
      </c>
      <c r="C35" s="39" t="n">
        <v>111352</v>
      </c>
      <c r="D35" s="40" t="n">
        <v>1</v>
      </c>
      <c r="E35" s="9" t="n">
        <v>-87.62</v>
      </c>
      <c r="F35" s="9" t="n">
        <v>26.67</v>
      </c>
      <c r="G35" s="9" t="n">
        <v>1104.83</v>
      </c>
      <c r="H35" s="9" t="n">
        <v>5.75</v>
      </c>
      <c r="I35" s="9" t="n">
        <v>0</v>
      </c>
      <c r="J35" s="9" t="n">
        <v>0.8</v>
      </c>
      <c r="K35" s="9" t="n">
        <v>0.5</v>
      </c>
      <c r="L35" s="16" t="n">
        <v>0</v>
      </c>
      <c r="M35" s="16" t="n">
        <v>0</v>
      </c>
      <c r="N35" s="9" t="n">
        <v>12.65</v>
      </c>
      <c r="O35" s="9" t="n">
        <v>10.4</v>
      </c>
      <c r="P35" s="9" t="n">
        <v>45.3</v>
      </c>
      <c r="Q35" s="9" t="n">
        <v>0.26</v>
      </c>
      <c r="R35" s="17" t="n">
        <v>40</v>
      </c>
      <c r="S35" s="17" t="n">
        <v>0</v>
      </c>
      <c r="T35" s="17" t="n">
        <v>40</v>
      </c>
      <c r="U35" s="9" t="n">
        <v>12.6483</v>
      </c>
      <c r="V35" s="9" t="n">
        <v>0</v>
      </c>
      <c r="W35" s="9" t="n">
        <v>12.6483</v>
      </c>
      <c r="X35" s="11" t="n">
        <v>3.8817</v>
      </c>
      <c r="Y35" s="11" t="n">
        <v>0</v>
      </c>
      <c r="Z35" s="11" t="n">
        <v>3.8817</v>
      </c>
      <c r="AA35" s="41" t="n">
        <v>-87.68</v>
      </c>
      <c r="AB35" s="41" t="n">
        <v>26.73</v>
      </c>
      <c r="AC35" s="41" t="n">
        <v>10546.54</v>
      </c>
      <c r="AD35" s="41" t="n">
        <v>13.38</v>
      </c>
      <c r="AE35" s="41" t="n">
        <v>0</v>
      </c>
      <c r="AF35" s="41" t="n">
        <v>1.9</v>
      </c>
      <c r="AG35" s="41" t="n">
        <v>1.6</v>
      </c>
      <c r="AH35" s="42" t="n">
        <v>0</v>
      </c>
      <c r="AI35" s="42" t="n">
        <v>0</v>
      </c>
      <c r="AJ35" s="41" t="n">
        <v>4.21</v>
      </c>
      <c r="AK35" s="41" t="n">
        <v>9.61</v>
      </c>
      <c r="AL35" s="41" t="n">
        <v>96.5</v>
      </c>
      <c r="AM35" s="41" t="n">
        <v>0</v>
      </c>
      <c r="AN35" s="17" t="n">
        <v>382</v>
      </c>
      <c r="AO35" s="17" t="n">
        <v>94</v>
      </c>
      <c r="AP35" s="17" t="n">
        <v>175</v>
      </c>
      <c r="AQ35" s="41" t="n">
        <v>4.215</v>
      </c>
      <c r="AR35" s="41" t="n">
        <v>1.479</v>
      </c>
      <c r="AS35" s="41" t="n">
        <v>8.4039</v>
      </c>
      <c r="AT35" s="11" t="n">
        <v>12.3482</v>
      </c>
      <c r="AU35" s="11" t="n">
        <v>1.0662</v>
      </c>
      <c r="AV35" s="11" t="n">
        <v>11.2788</v>
      </c>
    </row>
    <row r="36" customFormat="false" ht="12.8" hidden="false" customHeight="false" outlineLevel="0" collapsed="false">
      <c r="A36" s="39" t="n">
        <v>8951</v>
      </c>
      <c r="B36" s="40" t="n">
        <v>20150925</v>
      </c>
      <c r="C36" s="39" t="n">
        <v>233133</v>
      </c>
      <c r="D36" s="40" t="n">
        <v>1</v>
      </c>
      <c r="E36" s="9" t="n">
        <v>-81.5</v>
      </c>
      <c r="F36" s="9" t="n">
        <v>27.75</v>
      </c>
      <c r="G36" s="9" t="n">
        <v>1531.92</v>
      </c>
      <c r="H36" s="9" t="n">
        <v>8.12</v>
      </c>
      <c r="I36" s="9" t="n">
        <v>0</v>
      </c>
      <c r="J36" s="9" t="n">
        <v>0.45</v>
      </c>
      <c r="K36" s="9" t="n">
        <v>0.85</v>
      </c>
      <c r="L36" s="16" t="n">
        <v>28</v>
      </c>
      <c r="M36" s="16" t="n">
        <v>1</v>
      </c>
      <c r="N36" s="9" t="n">
        <v>16.22</v>
      </c>
      <c r="O36" s="9" t="n">
        <v>22.61</v>
      </c>
      <c r="P36" s="9" t="n">
        <v>102.43</v>
      </c>
      <c r="Q36" s="9" t="n">
        <v>0.12</v>
      </c>
      <c r="R36" s="17" t="n">
        <v>56</v>
      </c>
      <c r="S36" s="17" t="n">
        <v>0</v>
      </c>
      <c r="T36" s="17" t="n">
        <v>56</v>
      </c>
      <c r="U36" s="9" t="n">
        <v>16.2186</v>
      </c>
      <c r="V36" s="9" t="n">
        <v>0</v>
      </c>
      <c r="W36" s="9" t="n">
        <v>16.2186</v>
      </c>
      <c r="X36" s="11" t="n">
        <v>6.9016</v>
      </c>
      <c r="Y36" s="11" t="n">
        <v>0</v>
      </c>
      <c r="Z36" s="11" t="n">
        <v>6.9016</v>
      </c>
      <c r="AA36" s="41" t="n">
        <v>-81.02</v>
      </c>
      <c r="AB36" s="41" t="n">
        <v>27.85</v>
      </c>
      <c r="AC36" s="41" t="n">
        <v>32987.91</v>
      </c>
      <c r="AD36" s="41" t="n">
        <v>15.38</v>
      </c>
      <c r="AE36" s="41" t="n">
        <v>0</v>
      </c>
      <c r="AF36" s="41" t="n">
        <v>1.9</v>
      </c>
      <c r="AG36" s="41" t="n">
        <v>3.45</v>
      </c>
      <c r="AH36" s="42" t="n">
        <v>19</v>
      </c>
      <c r="AI36" s="42" t="n">
        <v>1</v>
      </c>
      <c r="AJ36" s="41" t="n">
        <v>2.13</v>
      </c>
      <c r="AK36" s="41" t="n">
        <v>6.94</v>
      </c>
      <c r="AL36" s="41" t="n">
        <v>102.43</v>
      </c>
      <c r="AM36" s="41" t="n">
        <v>0</v>
      </c>
      <c r="AN36" s="17" t="n">
        <v>1207</v>
      </c>
      <c r="AO36" s="17" t="n">
        <v>628</v>
      </c>
      <c r="AP36" s="17" t="n">
        <v>204</v>
      </c>
      <c r="AQ36" s="41" t="n">
        <v>2.1281</v>
      </c>
      <c r="AR36" s="41" t="n">
        <v>1.3033</v>
      </c>
      <c r="AS36" s="41" t="n">
        <v>8.3086</v>
      </c>
      <c r="AT36" s="11" t="n">
        <v>19.5003</v>
      </c>
      <c r="AU36" s="11" t="n">
        <v>6.2137</v>
      </c>
      <c r="AV36" s="11" t="n">
        <v>12.8678</v>
      </c>
    </row>
    <row r="37" customFormat="false" ht="12.8" hidden="false" customHeight="false" outlineLevel="0" collapsed="false">
      <c r="A37" s="39" t="n">
        <v>8973</v>
      </c>
      <c r="B37" s="40" t="n">
        <v>20150927</v>
      </c>
      <c r="C37" s="39" t="n">
        <v>95956</v>
      </c>
      <c r="D37" s="40" t="n">
        <v>1</v>
      </c>
      <c r="E37" s="9" t="n">
        <v>-91.7</v>
      </c>
      <c r="F37" s="9" t="n">
        <v>28.38</v>
      </c>
      <c r="G37" s="9" t="n">
        <v>4541.91</v>
      </c>
      <c r="H37" s="9" t="n">
        <v>8.75</v>
      </c>
      <c r="I37" s="9" t="n">
        <v>0</v>
      </c>
      <c r="J37" s="9" t="n">
        <v>1.25</v>
      </c>
      <c r="K37" s="9" t="n">
        <v>1.3</v>
      </c>
      <c r="L37" s="16" t="n">
        <v>0</v>
      </c>
      <c r="M37" s="16" t="n">
        <v>0</v>
      </c>
      <c r="N37" s="9" t="n">
        <v>43.3</v>
      </c>
      <c r="O37" s="9" t="n">
        <v>56.16</v>
      </c>
      <c r="P37" s="9" t="n">
        <v>299.9</v>
      </c>
      <c r="Q37" s="9" t="n">
        <v>0.44</v>
      </c>
      <c r="R37" s="17" t="n">
        <v>167</v>
      </c>
      <c r="S37" s="17" t="n">
        <v>0</v>
      </c>
      <c r="T37" s="17" t="n">
        <v>167</v>
      </c>
      <c r="U37" s="9" t="n">
        <v>43.3028</v>
      </c>
      <c r="V37" s="9" t="n">
        <v>0</v>
      </c>
      <c r="W37" s="9" t="n">
        <v>43.3028</v>
      </c>
      <c r="X37" s="11" t="n">
        <v>54.6326</v>
      </c>
      <c r="Y37" s="11" t="n">
        <v>0</v>
      </c>
      <c r="Z37" s="11" t="n">
        <v>54.6326</v>
      </c>
      <c r="AA37" s="41" t="n">
        <v>-92.4</v>
      </c>
      <c r="AB37" s="41" t="n">
        <v>27</v>
      </c>
      <c r="AC37" s="41" t="n">
        <v>81551.01</v>
      </c>
      <c r="AD37" s="41" t="n">
        <v>15</v>
      </c>
      <c r="AE37" s="41" t="n">
        <v>0</v>
      </c>
      <c r="AF37" s="41" t="n">
        <v>4.35</v>
      </c>
      <c r="AG37" s="41" t="n">
        <v>5.75</v>
      </c>
      <c r="AH37" s="42" t="n">
        <v>0</v>
      </c>
      <c r="AI37" s="42" t="n">
        <v>0</v>
      </c>
      <c r="AJ37" s="41" t="n">
        <v>4.34</v>
      </c>
      <c r="AK37" s="41" t="n">
        <v>17.32</v>
      </c>
      <c r="AL37" s="41" t="n">
        <v>299.9</v>
      </c>
      <c r="AM37" s="41" t="n">
        <v>0</v>
      </c>
      <c r="AN37" s="17" t="n">
        <v>2961</v>
      </c>
      <c r="AO37" s="17" t="n">
        <v>1689</v>
      </c>
      <c r="AP37" s="17" t="n">
        <v>546</v>
      </c>
      <c r="AQ37" s="41" t="n">
        <v>4.3358</v>
      </c>
      <c r="AR37" s="41" t="n">
        <v>2.1713</v>
      </c>
      <c r="AS37" s="41" t="n">
        <v>16.7565</v>
      </c>
      <c r="AT37" s="11" t="n">
        <v>98.2198</v>
      </c>
      <c r="AU37" s="11" t="n">
        <v>28.0566</v>
      </c>
      <c r="AV37" s="11" t="n">
        <v>69.9945</v>
      </c>
    </row>
    <row r="38" customFormat="false" ht="12.8" hidden="false" customHeight="false" outlineLevel="0" collapsed="false">
      <c r="A38" s="39" t="n">
        <v>9074</v>
      </c>
      <c r="B38" s="40" t="n">
        <v>20151003</v>
      </c>
      <c r="C38" s="39" t="n">
        <v>211638</v>
      </c>
      <c r="D38" s="40" t="n">
        <v>1</v>
      </c>
      <c r="E38" s="9" t="n">
        <v>-79.9</v>
      </c>
      <c r="F38" s="9" t="n">
        <v>32.15</v>
      </c>
      <c r="G38" s="9" t="n">
        <v>2329.21</v>
      </c>
      <c r="H38" s="9" t="n">
        <v>6.5</v>
      </c>
      <c r="I38" s="9" t="n">
        <v>0</v>
      </c>
      <c r="J38" s="9" t="n">
        <v>0.65</v>
      </c>
      <c r="K38" s="9" t="n">
        <v>0.85</v>
      </c>
      <c r="L38" s="16" t="n">
        <v>0</v>
      </c>
      <c r="M38" s="16" t="n">
        <v>0</v>
      </c>
      <c r="N38" s="9" t="n">
        <v>34.84</v>
      </c>
      <c r="O38" s="9" t="n">
        <v>27.04</v>
      </c>
      <c r="P38" s="9" t="n">
        <v>104.92</v>
      </c>
      <c r="Q38" s="9" t="n">
        <v>3.34</v>
      </c>
      <c r="R38" s="17" t="n">
        <v>89</v>
      </c>
      <c r="S38" s="17" t="n">
        <v>0</v>
      </c>
      <c r="T38" s="17" t="n">
        <v>89</v>
      </c>
      <c r="U38" s="9" t="n">
        <v>34.844</v>
      </c>
      <c r="V38" s="9" t="n">
        <v>0</v>
      </c>
      <c r="W38" s="9" t="n">
        <v>34.844</v>
      </c>
      <c r="X38" s="11" t="n">
        <v>22.5441</v>
      </c>
      <c r="Y38" s="11" t="n">
        <v>0</v>
      </c>
      <c r="Z38" s="11" t="n">
        <v>22.5441</v>
      </c>
      <c r="AA38" s="41" t="n">
        <v>-79.27</v>
      </c>
      <c r="AB38" s="41" t="n">
        <v>31.92</v>
      </c>
      <c r="AC38" s="41" t="n">
        <v>23087.02</v>
      </c>
      <c r="AD38" s="41" t="n">
        <v>14.12</v>
      </c>
      <c r="AE38" s="41" t="n">
        <v>0</v>
      </c>
      <c r="AF38" s="41" t="n">
        <v>2.4</v>
      </c>
      <c r="AG38" s="41" t="n">
        <v>2.1</v>
      </c>
      <c r="AH38" s="42" t="n">
        <v>0</v>
      </c>
      <c r="AI38" s="42" t="n">
        <v>0</v>
      </c>
      <c r="AJ38" s="41" t="n">
        <v>4.73</v>
      </c>
      <c r="AK38" s="41" t="n">
        <v>13.47</v>
      </c>
      <c r="AL38" s="41" t="n">
        <v>104.92</v>
      </c>
      <c r="AM38" s="41" t="n">
        <v>0</v>
      </c>
      <c r="AN38" s="17" t="n">
        <v>880</v>
      </c>
      <c r="AO38" s="17" t="n">
        <v>529</v>
      </c>
      <c r="AP38" s="17" t="n">
        <v>202</v>
      </c>
      <c r="AQ38" s="41" t="n">
        <v>4.7297</v>
      </c>
      <c r="AR38" s="41" t="n">
        <v>1.3528</v>
      </c>
      <c r="AS38" s="41" t="n">
        <v>17.0451</v>
      </c>
      <c r="AT38" s="11" t="n">
        <v>30.3321</v>
      </c>
      <c r="AU38" s="11" t="n">
        <v>5.2152</v>
      </c>
      <c r="AV38" s="11" t="n">
        <v>25.0919</v>
      </c>
    </row>
    <row r="39" customFormat="false" ht="12.8" hidden="false" customHeight="false" outlineLevel="0" collapsed="false">
      <c r="A39" s="39" t="n">
        <v>9388</v>
      </c>
      <c r="B39" s="40" t="n">
        <v>20151024</v>
      </c>
      <c r="C39" s="39" t="n">
        <v>20932</v>
      </c>
      <c r="D39" s="40" t="n">
        <v>1</v>
      </c>
      <c r="E39" s="9" t="n">
        <v>-95.12</v>
      </c>
      <c r="F39" s="9" t="n">
        <v>32.28</v>
      </c>
      <c r="G39" s="9" t="n">
        <v>1202.21</v>
      </c>
      <c r="H39" s="9" t="n">
        <v>6.38</v>
      </c>
      <c r="I39" s="9" t="n">
        <v>0</v>
      </c>
      <c r="J39" s="9" t="n">
        <v>0.6</v>
      </c>
      <c r="K39" s="9" t="n">
        <v>0.6</v>
      </c>
      <c r="L39" s="16" t="n">
        <v>142</v>
      </c>
      <c r="M39" s="16" t="n">
        <v>1</v>
      </c>
      <c r="N39" s="9" t="n">
        <v>17.14</v>
      </c>
      <c r="O39" s="9" t="n">
        <v>25.07</v>
      </c>
      <c r="P39" s="9" t="n">
        <v>116.7</v>
      </c>
      <c r="Q39" s="9" t="n">
        <v>0.34</v>
      </c>
      <c r="R39" s="17" t="n">
        <v>45</v>
      </c>
      <c r="S39" s="17" t="n">
        <v>0</v>
      </c>
      <c r="T39" s="17" t="n">
        <v>46</v>
      </c>
      <c r="U39" s="9" t="n">
        <v>14.6188</v>
      </c>
      <c r="V39" s="9" t="n">
        <v>0</v>
      </c>
      <c r="W39" s="9" t="n">
        <v>14.6188</v>
      </c>
      <c r="X39" s="11" t="n">
        <v>4.8819</v>
      </c>
      <c r="Y39" s="11" t="n">
        <v>0</v>
      </c>
      <c r="Z39" s="11" t="n">
        <v>4.8819</v>
      </c>
      <c r="AA39" s="41" t="n">
        <v>-95.18</v>
      </c>
      <c r="AB39" s="41" t="n">
        <v>33.25</v>
      </c>
      <c r="AC39" s="41" t="n">
        <v>74810.66</v>
      </c>
      <c r="AD39" s="41" t="n">
        <v>10.5</v>
      </c>
      <c r="AE39" s="41" t="n">
        <v>0</v>
      </c>
      <c r="AF39" s="41" t="n">
        <v>3.8</v>
      </c>
      <c r="AG39" s="41" t="n">
        <v>3.65</v>
      </c>
      <c r="AH39" s="42" t="n">
        <v>96</v>
      </c>
      <c r="AI39" s="42" t="n">
        <v>1</v>
      </c>
      <c r="AJ39" s="41" t="n">
        <v>2.8</v>
      </c>
      <c r="AK39" s="41" t="n">
        <v>4.56</v>
      </c>
      <c r="AL39" s="41" t="n">
        <v>116.7</v>
      </c>
      <c r="AM39" s="41" t="n">
        <v>0</v>
      </c>
      <c r="AN39" s="17" t="n">
        <v>2893</v>
      </c>
      <c r="AO39" s="17" t="n">
        <v>2442</v>
      </c>
      <c r="AP39" s="17" t="n">
        <v>225</v>
      </c>
      <c r="AQ39" s="41" t="n">
        <v>2.7609</v>
      </c>
      <c r="AR39" s="41" t="n">
        <v>2.5852</v>
      </c>
      <c r="AS39" s="41" t="n">
        <v>7.4075</v>
      </c>
      <c r="AT39" s="11" t="n">
        <v>57.3742</v>
      </c>
      <c r="AU39" s="11" t="n">
        <v>45.331</v>
      </c>
      <c r="AV39" s="11" t="n">
        <v>11.9678</v>
      </c>
    </row>
    <row r="40" customFormat="false" ht="12.8" hidden="false" customHeight="false" outlineLevel="0" collapsed="false">
      <c r="A40" s="39" t="n">
        <v>9505</v>
      </c>
      <c r="B40" s="40" t="n">
        <v>20151031</v>
      </c>
      <c r="C40" s="39" t="n">
        <v>140924</v>
      </c>
      <c r="D40" s="40" t="n">
        <v>1</v>
      </c>
      <c r="E40" s="9" t="n">
        <v>-94.6</v>
      </c>
      <c r="F40" s="9" t="n">
        <v>30.3</v>
      </c>
      <c r="G40" s="9" t="n">
        <v>14465.02</v>
      </c>
      <c r="H40" s="9" t="n">
        <v>8.88</v>
      </c>
      <c r="I40" s="9" t="n">
        <v>0</v>
      </c>
      <c r="J40" s="9" t="n">
        <v>3.25</v>
      </c>
      <c r="K40" s="9" t="n">
        <v>2.65</v>
      </c>
      <c r="L40" s="16" t="n">
        <v>26</v>
      </c>
      <c r="M40" s="16" t="n">
        <v>1</v>
      </c>
      <c r="N40" s="9" t="n">
        <v>35.66</v>
      </c>
      <c r="O40" s="9" t="n">
        <v>43.32</v>
      </c>
      <c r="P40" s="9" t="n">
        <v>299.91</v>
      </c>
      <c r="Q40" s="9" t="n">
        <v>0.21</v>
      </c>
      <c r="R40" s="17" t="n">
        <v>542</v>
      </c>
      <c r="S40" s="17" t="n">
        <v>0</v>
      </c>
      <c r="T40" s="17" t="n">
        <v>542</v>
      </c>
      <c r="U40" s="9" t="n">
        <v>35.6556</v>
      </c>
      <c r="V40" s="9" t="n">
        <v>0</v>
      </c>
      <c r="W40" s="9" t="n">
        <v>35.6556</v>
      </c>
      <c r="X40" s="11" t="n">
        <v>143.2664</v>
      </c>
      <c r="Y40" s="11" t="n">
        <v>0</v>
      </c>
      <c r="Z40" s="11" t="n">
        <v>143.2664</v>
      </c>
      <c r="AA40" s="41" t="n">
        <v>-93.98</v>
      </c>
      <c r="AB40" s="41" t="n">
        <v>32.28</v>
      </c>
      <c r="AC40" s="41" t="n">
        <v>208948.61</v>
      </c>
      <c r="AD40" s="41" t="n">
        <v>16.38</v>
      </c>
      <c r="AE40" s="41" t="n">
        <v>0</v>
      </c>
      <c r="AF40" s="41" t="n">
        <v>7.7</v>
      </c>
      <c r="AG40" s="41" t="n">
        <v>11.4</v>
      </c>
      <c r="AH40" s="42" t="n">
        <v>90</v>
      </c>
      <c r="AI40" s="42" t="n">
        <v>1</v>
      </c>
      <c r="AJ40" s="41" t="n">
        <v>5.43</v>
      </c>
      <c r="AK40" s="41" t="n">
        <v>15.16</v>
      </c>
      <c r="AL40" s="41" t="n">
        <v>299.91</v>
      </c>
      <c r="AM40" s="41" t="n">
        <v>0</v>
      </c>
      <c r="AN40" s="17" t="n">
        <v>7995</v>
      </c>
      <c r="AO40" s="17" t="n">
        <v>5678</v>
      </c>
      <c r="AP40" s="17" t="n">
        <v>1168</v>
      </c>
      <c r="AQ40" s="41" t="n">
        <v>5.4334</v>
      </c>
      <c r="AR40" s="41" t="n">
        <v>3.5793</v>
      </c>
      <c r="AS40" s="41" t="n">
        <v>19.75</v>
      </c>
      <c r="AT40" s="11" t="n">
        <v>315.3638</v>
      </c>
      <c r="AU40" s="11" t="n">
        <v>147.5408</v>
      </c>
      <c r="AV40" s="11" t="n">
        <v>167.4671</v>
      </c>
    </row>
    <row r="41" customFormat="false" ht="12.8" hidden="false" customHeight="false" outlineLevel="0" collapsed="false">
      <c r="A41" s="39" t="n">
        <v>9511</v>
      </c>
      <c r="B41" s="40" t="n">
        <v>20151031</v>
      </c>
      <c r="C41" s="39" t="n">
        <v>235644</v>
      </c>
      <c r="D41" s="40" t="n">
        <v>1</v>
      </c>
      <c r="E41" s="9" t="n">
        <v>-94.25</v>
      </c>
      <c r="F41" s="9" t="n">
        <v>27.7</v>
      </c>
      <c r="G41" s="9" t="n">
        <v>1094.73</v>
      </c>
      <c r="H41" s="9" t="n">
        <v>5.88</v>
      </c>
      <c r="I41" s="9" t="n">
        <v>0</v>
      </c>
      <c r="J41" s="9" t="n">
        <v>0.45</v>
      </c>
      <c r="K41" s="9" t="n">
        <v>0.45</v>
      </c>
      <c r="L41" s="16" t="n">
        <v>0</v>
      </c>
      <c r="M41" s="16" t="n">
        <v>0</v>
      </c>
      <c r="N41" s="9" t="n">
        <v>28.44</v>
      </c>
      <c r="O41" s="9" t="n">
        <v>20.56</v>
      </c>
      <c r="P41" s="9" t="n">
        <v>92.92</v>
      </c>
      <c r="Q41" s="9" t="n">
        <v>1.14</v>
      </c>
      <c r="R41" s="17" t="n">
        <v>40</v>
      </c>
      <c r="S41" s="17" t="n">
        <v>0</v>
      </c>
      <c r="T41" s="17" t="n">
        <v>40</v>
      </c>
      <c r="U41" s="9" t="n">
        <v>28.4425</v>
      </c>
      <c r="V41" s="9" t="n">
        <v>0</v>
      </c>
      <c r="W41" s="9" t="n">
        <v>28.4425</v>
      </c>
      <c r="X41" s="11" t="n">
        <v>8.6491</v>
      </c>
      <c r="Y41" s="11" t="n">
        <v>0</v>
      </c>
      <c r="Z41" s="11" t="n">
        <v>8.6491</v>
      </c>
      <c r="AA41" s="41" t="n">
        <v>-93.88</v>
      </c>
      <c r="AB41" s="41" t="n">
        <v>29.6</v>
      </c>
      <c r="AC41" s="41" t="n">
        <v>83291.1</v>
      </c>
      <c r="AD41" s="41" t="n">
        <v>14.38</v>
      </c>
      <c r="AE41" s="41" t="n">
        <v>0</v>
      </c>
      <c r="AF41" s="41" t="n">
        <v>3.5</v>
      </c>
      <c r="AG41" s="41" t="n">
        <v>4.55</v>
      </c>
      <c r="AH41" s="42" t="n">
        <v>0</v>
      </c>
      <c r="AI41" s="42" t="n">
        <v>0</v>
      </c>
      <c r="AJ41" s="41" t="n">
        <v>4.1</v>
      </c>
      <c r="AK41" s="41" t="n">
        <v>7.68</v>
      </c>
      <c r="AL41" s="41" t="n">
        <v>96.24</v>
      </c>
      <c r="AM41" s="41" t="n">
        <v>0</v>
      </c>
      <c r="AN41" s="17" t="n">
        <v>3099</v>
      </c>
      <c r="AO41" s="17" t="n">
        <v>2180</v>
      </c>
      <c r="AP41" s="17" t="n">
        <v>560</v>
      </c>
      <c r="AQ41" s="41" t="n">
        <v>4.1013</v>
      </c>
      <c r="AR41" s="41" t="n">
        <v>2.6797</v>
      </c>
      <c r="AS41" s="41" t="n">
        <v>12.2225</v>
      </c>
      <c r="AT41" s="11" t="n">
        <v>94.8892</v>
      </c>
      <c r="AU41" s="11" t="n">
        <v>43.6137</v>
      </c>
      <c r="AV41" s="11" t="n">
        <v>51.1001</v>
      </c>
    </row>
    <row r="42" customFormat="false" ht="12.8" hidden="false" customHeight="false" outlineLevel="0" collapsed="false">
      <c r="A42" s="39" t="n">
        <v>9511</v>
      </c>
      <c r="B42" s="40" t="n">
        <v>20151031</v>
      </c>
      <c r="C42" s="39" t="n">
        <v>235644</v>
      </c>
      <c r="D42" s="40" t="n">
        <v>2</v>
      </c>
      <c r="E42" s="9" t="n">
        <v>-94.47</v>
      </c>
      <c r="F42" s="9" t="n">
        <v>28.25</v>
      </c>
      <c r="G42" s="9" t="n">
        <v>1688.2</v>
      </c>
      <c r="H42" s="9" t="n">
        <v>5</v>
      </c>
      <c r="I42" s="9" t="n">
        <v>0</v>
      </c>
      <c r="J42" s="9" t="n">
        <v>0.6</v>
      </c>
      <c r="K42" s="9" t="n">
        <v>0.85</v>
      </c>
      <c r="L42" s="16" t="n">
        <v>0</v>
      </c>
      <c r="M42" s="16" t="n">
        <v>0</v>
      </c>
      <c r="N42" s="9" t="n">
        <v>27.18</v>
      </c>
      <c r="O42" s="9" t="n">
        <v>13.02</v>
      </c>
      <c r="P42" s="9" t="n">
        <v>61.82</v>
      </c>
      <c r="Q42" s="9" t="n">
        <v>5.49</v>
      </c>
      <c r="R42" s="17" t="n">
        <v>62</v>
      </c>
      <c r="S42" s="17" t="n">
        <v>0</v>
      </c>
      <c r="T42" s="17" t="n">
        <v>62</v>
      </c>
      <c r="U42" s="9" t="n">
        <v>27.1758</v>
      </c>
      <c r="V42" s="9" t="n">
        <v>0</v>
      </c>
      <c r="W42" s="9" t="n">
        <v>27.1758</v>
      </c>
      <c r="X42" s="11" t="n">
        <v>12.744</v>
      </c>
      <c r="Y42" s="11" t="n">
        <v>0</v>
      </c>
      <c r="Z42" s="11" t="n">
        <v>12.744</v>
      </c>
      <c r="AA42" s="41" t="n">
        <v>-93.88</v>
      </c>
      <c r="AB42" s="41" t="n">
        <v>29.6</v>
      </c>
      <c r="AC42" s="41" t="n">
        <v>83291.1</v>
      </c>
      <c r="AD42" s="41" t="n">
        <v>14.38</v>
      </c>
      <c r="AE42" s="41" t="n">
        <v>0</v>
      </c>
      <c r="AF42" s="41" t="n">
        <v>3.5</v>
      </c>
      <c r="AG42" s="41" t="n">
        <v>4.55</v>
      </c>
      <c r="AH42" s="42" t="n">
        <v>0</v>
      </c>
      <c r="AI42" s="42" t="n">
        <v>0</v>
      </c>
      <c r="AJ42" s="41" t="n">
        <v>4.1</v>
      </c>
      <c r="AK42" s="41" t="n">
        <v>7.68</v>
      </c>
      <c r="AL42" s="41" t="n">
        <v>96.24</v>
      </c>
      <c r="AM42" s="41" t="n">
        <v>0</v>
      </c>
      <c r="AN42" s="17"/>
      <c r="AO42" s="17"/>
      <c r="AP42" s="17"/>
      <c r="AQ42" s="41" t="n">
        <v>4.1013</v>
      </c>
      <c r="AR42" s="41" t="n">
        <v>2.6797</v>
      </c>
      <c r="AS42" s="41" t="n">
        <v>12.2225</v>
      </c>
      <c r="AT42" s="11"/>
      <c r="AU42" s="11"/>
      <c r="AV42" s="11"/>
    </row>
    <row r="43" customFormat="false" ht="12.8" hidden="false" customHeight="false" outlineLevel="0" collapsed="false">
      <c r="A43" s="39" t="n">
        <v>9511</v>
      </c>
      <c r="B43" s="40" t="n">
        <v>20151031</v>
      </c>
      <c r="C43" s="39" t="n">
        <v>235644</v>
      </c>
      <c r="D43" s="40" t="n">
        <v>3</v>
      </c>
      <c r="E43" s="9" t="n">
        <v>-93.2</v>
      </c>
      <c r="F43" s="9" t="n">
        <v>28.4</v>
      </c>
      <c r="G43" s="9" t="n">
        <v>1903.34</v>
      </c>
      <c r="H43" s="9" t="n">
        <v>6.38</v>
      </c>
      <c r="I43" s="9" t="n">
        <v>0</v>
      </c>
      <c r="J43" s="9" t="n">
        <v>0.65</v>
      </c>
      <c r="K43" s="9" t="n">
        <v>0.75</v>
      </c>
      <c r="L43" s="16" t="n">
        <v>0</v>
      </c>
      <c r="M43" s="16" t="n">
        <v>0</v>
      </c>
      <c r="N43" s="9" t="n">
        <v>21.41</v>
      </c>
      <c r="O43" s="9" t="n">
        <v>17.8</v>
      </c>
      <c r="P43" s="9" t="n">
        <v>96.24</v>
      </c>
      <c r="Q43" s="9" t="n">
        <v>1.99</v>
      </c>
      <c r="R43" s="17" t="n">
        <v>70</v>
      </c>
      <c r="S43" s="17" t="n">
        <v>0</v>
      </c>
      <c r="T43" s="17" t="n">
        <v>70</v>
      </c>
      <c r="U43" s="9" t="n">
        <v>21.4114</v>
      </c>
      <c r="V43" s="9" t="n">
        <v>0</v>
      </c>
      <c r="W43" s="9" t="n">
        <v>21.4114</v>
      </c>
      <c r="X43" s="11" t="n">
        <v>11.3204</v>
      </c>
      <c r="Y43" s="11" t="n">
        <v>0</v>
      </c>
      <c r="Z43" s="11" t="n">
        <v>11.3204</v>
      </c>
      <c r="AA43" s="41" t="n">
        <v>-93.88</v>
      </c>
      <c r="AB43" s="41" t="n">
        <v>29.6</v>
      </c>
      <c r="AC43" s="41" t="n">
        <v>83291.1</v>
      </c>
      <c r="AD43" s="41" t="n">
        <v>14.38</v>
      </c>
      <c r="AE43" s="41" t="n">
        <v>0</v>
      </c>
      <c r="AF43" s="41" t="n">
        <v>3.5</v>
      </c>
      <c r="AG43" s="41" t="n">
        <v>4.55</v>
      </c>
      <c r="AH43" s="42" t="n">
        <v>0</v>
      </c>
      <c r="AI43" s="42" t="n">
        <v>0</v>
      </c>
      <c r="AJ43" s="41" t="n">
        <v>4.1</v>
      </c>
      <c r="AK43" s="41" t="n">
        <v>7.68</v>
      </c>
      <c r="AL43" s="41" t="n">
        <v>96.24</v>
      </c>
      <c r="AM43" s="41" t="n">
        <v>0</v>
      </c>
      <c r="AN43" s="17"/>
      <c r="AO43" s="17"/>
      <c r="AP43" s="17"/>
      <c r="AQ43" s="41" t="n">
        <v>4.1013</v>
      </c>
      <c r="AR43" s="41" t="n">
        <v>2.6797</v>
      </c>
      <c r="AS43" s="41" t="n">
        <v>12.2225</v>
      </c>
      <c r="AT43" s="11"/>
      <c r="AU43" s="11"/>
      <c r="AV43" s="11"/>
    </row>
    <row r="44" customFormat="false" ht="12.8" hidden="false" customHeight="false" outlineLevel="0" collapsed="false">
      <c r="A44" s="39" t="n">
        <v>9520</v>
      </c>
      <c r="B44" s="40" t="n">
        <v>20151101</v>
      </c>
      <c r="C44" s="39" t="n">
        <v>132009</v>
      </c>
      <c r="D44" s="40" t="n">
        <v>1</v>
      </c>
      <c r="E44" s="9" t="n">
        <v>-84.88</v>
      </c>
      <c r="F44" s="9" t="n">
        <v>31.08</v>
      </c>
      <c r="G44" s="9" t="n">
        <v>1032.52</v>
      </c>
      <c r="H44" s="9" t="n">
        <v>5.5</v>
      </c>
      <c r="I44" s="9" t="n">
        <v>0</v>
      </c>
      <c r="J44" s="9" t="n">
        <v>0.4</v>
      </c>
      <c r="K44" s="9" t="n">
        <v>0.7</v>
      </c>
      <c r="L44" s="16" t="n">
        <v>61</v>
      </c>
      <c r="M44" s="16" t="n">
        <v>1</v>
      </c>
      <c r="N44" s="9" t="n">
        <v>22.04</v>
      </c>
      <c r="O44" s="9" t="n">
        <v>17.11</v>
      </c>
      <c r="P44" s="9" t="n">
        <v>68.24</v>
      </c>
      <c r="Q44" s="9" t="n">
        <v>5.23</v>
      </c>
      <c r="R44" s="17" t="n">
        <v>39</v>
      </c>
      <c r="S44" s="17" t="n">
        <v>0</v>
      </c>
      <c r="T44" s="17" t="n">
        <v>39</v>
      </c>
      <c r="U44" s="9" t="n">
        <v>22.0431</v>
      </c>
      <c r="V44" s="9" t="n">
        <v>0</v>
      </c>
      <c r="W44" s="9" t="n">
        <v>22.0431</v>
      </c>
      <c r="X44" s="11" t="n">
        <v>6.3222</v>
      </c>
      <c r="Y44" s="11" t="n">
        <v>0</v>
      </c>
      <c r="Z44" s="11" t="n">
        <v>6.3222</v>
      </c>
      <c r="AA44" s="41" t="n">
        <v>-86.27</v>
      </c>
      <c r="AB44" s="41" t="n">
        <v>30.75</v>
      </c>
      <c r="AC44" s="41" t="n">
        <v>30257.45</v>
      </c>
      <c r="AD44" s="41" t="n">
        <v>13.25</v>
      </c>
      <c r="AE44" s="41" t="n">
        <v>0</v>
      </c>
      <c r="AF44" s="41" t="n">
        <v>4.7</v>
      </c>
      <c r="AG44" s="41" t="n">
        <v>3.15</v>
      </c>
      <c r="AH44" s="42" t="n">
        <v>62</v>
      </c>
      <c r="AI44" s="42" t="n">
        <v>1</v>
      </c>
      <c r="AJ44" s="41" t="n">
        <v>2.78</v>
      </c>
      <c r="AK44" s="41" t="n">
        <v>5.49</v>
      </c>
      <c r="AL44" s="41" t="n">
        <v>68.24</v>
      </c>
      <c r="AM44" s="41" t="n">
        <v>0</v>
      </c>
      <c r="AN44" s="17" t="n">
        <v>1139</v>
      </c>
      <c r="AO44" s="17" t="n">
        <v>425</v>
      </c>
      <c r="AP44" s="17" t="n">
        <v>508</v>
      </c>
      <c r="AQ44" s="41" t="n">
        <v>2.7757</v>
      </c>
      <c r="AR44" s="41" t="n">
        <v>2.5179</v>
      </c>
      <c r="AS44" s="41" t="n">
        <v>4.1045</v>
      </c>
      <c r="AT44" s="11" t="n">
        <v>23.3293</v>
      </c>
      <c r="AU44" s="11" t="n">
        <v>7.8965</v>
      </c>
      <c r="AV44" s="11" t="n">
        <v>15.3863</v>
      </c>
    </row>
    <row r="45" customFormat="false" ht="12.8" hidden="false" customHeight="false" outlineLevel="0" collapsed="false">
      <c r="A45" s="39" t="n">
        <v>9526</v>
      </c>
      <c r="B45" s="40" t="n">
        <v>20151101</v>
      </c>
      <c r="C45" s="39" t="n">
        <v>230416</v>
      </c>
      <c r="D45" s="40" t="n">
        <v>1</v>
      </c>
      <c r="E45" s="9" t="n">
        <v>-86.45</v>
      </c>
      <c r="F45" s="9" t="n">
        <v>30.75</v>
      </c>
      <c r="G45" s="9" t="n">
        <v>1647.03</v>
      </c>
      <c r="H45" s="9" t="n">
        <v>5</v>
      </c>
      <c r="I45" s="9" t="n">
        <v>0</v>
      </c>
      <c r="J45" s="9" t="n">
        <v>0.75</v>
      </c>
      <c r="K45" s="9" t="n">
        <v>0.65</v>
      </c>
      <c r="L45" s="16" t="n">
        <v>58</v>
      </c>
      <c r="M45" s="16" t="n">
        <v>1</v>
      </c>
      <c r="N45" s="9" t="n">
        <v>16.36</v>
      </c>
      <c r="O45" s="9" t="n">
        <v>14.32</v>
      </c>
      <c r="P45" s="9" t="n">
        <v>61.79</v>
      </c>
      <c r="Q45" s="9" t="n">
        <v>0.32</v>
      </c>
      <c r="R45" s="17" t="n">
        <v>62</v>
      </c>
      <c r="S45" s="17" t="n">
        <v>0</v>
      </c>
      <c r="T45" s="17" t="n">
        <v>62</v>
      </c>
      <c r="U45" s="9" t="n">
        <v>16.3603</v>
      </c>
      <c r="V45" s="9" t="n">
        <v>0</v>
      </c>
      <c r="W45" s="9" t="n">
        <v>16.3603</v>
      </c>
      <c r="X45" s="11" t="n">
        <v>7.485</v>
      </c>
      <c r="Y45" s="11" t="n">
        <v>0</v>
      </c>
      <c r="Z45" s="11" t="n">
        <v>7.485</v>
      </c>
      <c r="AA45" s="41" t="n">
        <v>-86.35</v>
      </c>
      <c r="AB45" s="41" t="n">
        <v>31.08</v>
      </c>
      <c r="AC45" s="41" t="n">
        <v>36297.02</v>
      </c>
      <c r="AD45" s="41" t="n">
        <v>13.62</v>
      </c>
      <c r="AE45" s="41" t="n">
        <v>0</v>
      </c>
      <c r="AF45" s="41" t="n">
        <v>2.75</v>
      </c>
      <c r="AG45" s="41" t="n">
        <v>2.5</v>
      </c>
      <c r="AH45" s="42" t="n">
        <v>73</v>
      </c>
      <c r="AI45" s="42" t="n">
        <v>1</v>
      </c>
      <c r="AJ45" s="41" t="n">
        <v>3.46</v>
      </c>
      <c r="AK45" s="41" t="n">
        <v>6.56</v>
      </c>
      <c r="AL45" s="41" t="n">
        <v>67.79</v>
      </c>
      <c r="AM45" s="41" t="n">
        <v>0</v>
      </c>
      <c r="AN45" s="17" t="n">
        <v>1371</v>
      </c>
      <c r="AO45" s="17" t="n">
        <v>853</v>
      </c>
      <c r="AP45" s="17" t="n">
        <v>341</v>
      </c>
      <c r="AQ45" s="41" t="n">
        <v>3.4562</v>
      </c>
      <c r="AR45" s="41" t="n">
        <v>2.3431</v>
      </c>
      <c r="AS45" s="41" t="n">
        <v>8.0232</v>
      </c>
      <c r="AT45" s="11" t="n">
        <v>34.8469</v>
      </c>
      <c r="AU45" s="11" t="n">
        <v>14.6985</v>
      </c>
      <c r="AV45" s="11" t="n">
        <v>20.1202</v>
      </c>
    </row>
    <row r="46" customFormat="false" ht="12.8" hidden="false" customHeight="false" outlineLevel="0" collapsed="false">
      <c r="A46" s="39" t="n">
        <v>14429</v>
      </c>
      <c r="B46" s="40" t="n">
        <v>20160912</v>
      </c>
      <c r="C46" s="39" t="n">
        <v>23630</v>
      </c>
      <c r="D46" s="40" t="n">
        <v>1</v>
      </c>
      <c r="E46" s="9" t="n">
        <v>-82.3</v>
      </c>
      <c r="F46" s="9" t="n">
        <v>32.35</v>
      </c>
      <c r="G46" s="9" t="n">
        <v>1619.02</v>
      </c>
      <c r="H46" s="9" t="n">
        <v>5.88</v>
      </c>
      <c r="I46" s="9" t="n">
        <v>0</v>
      </c>
      <c r="J46" s="9" t="n">
        <v>0.55</v>
      </c>
      <c r="K46" s="9" t="n">
        <v>0.65</v>
      </c>
      <c r="L46" s="16" t="n">
        <v>51</v>
      </c>
      <c r="M46" s="16" t="n">
        <v>1</v>
      </c>
      <c r="N46" s="9" t="n">
        <v>7.48</v>
      </c>
      <c r="O46" s="9" t="n">
        <v>7.38</v>
      </c>
      <c r="P46" s="9" t="n">
        <v>31.11</v>
      </c>
      <c r="Q46" s="9" t="n">
        <v>0.38</v>
      </c>
      <c r="R46" s="17" t="n">
        <v>62</v>
      </c>
      <c r="S46" s="17" t="n">
        <v>0</v>
      </c>
      <c r="T46" s="17" t="n">
        <v>62</v>
      </c>
      <c r="U46" s="9" t="n">
        <v>7.4824</v>
      </c>
      <c r="V46" s="9" t="n">
        <v>0</v>
      </c>
      <c r="W46" s="9" t="n">
        <v>7.4824</v>
      </c>
      <c r="X46" s="11" t="n">
        <v>3.3651</v>
      </c>
      <c r="Y46" s="11" t="n">
        <v>0</v>
      </c>
      <c r="Z46" s="11" t="n">
        <v>3.3651</v>
      </c>
      <c r="AA46" s="41" t="n">
        <v>-81.9</v>
      </c>
      <c r="AB46" s="41" t="n">
        <v>32.5</v>
      </c>
      <c r="AC46" s="41" t="n">
        <v>12513.55</v>
      </c>
      <c r="AD46" s="41" t="n">
        <v>12.25</v>
      </c>
      <c r="AE46" s="41" t="n">
        <v>0</v>
      </c>
      <c r="AF46" s="41" t="n">
        <v>1.65</v>
      </c>
      <c r="AG46" s="41" t="n">
        <v>1.25</v>
      </c>
      <c r="AH46" s="42" t="n">
        <v>74</v>
      </c>
      <c r="AI46" s="42" t="n">
        <v>1</v>
      </c>
      <c r="AJ46" s="41" t="n">
        <v>2.24</v>
      </c>
      <c r="AK46" s="41" t="n">
        <v>3.91</v>
      </c>
      <c r="AL46" s="41" t="n">
        <v>31.11</v>
      </c>
      <c r="AM46" s="41" t="n">
        <v>0</v>
      </c>
      <c r="AN46" s="17" t="n">
        <v>480</v>
      </c>
      <c r="AO46" s="17" t="n">
        <v>240</v>
      </c>
      <c r="AP46" s="17" t="n">
        <v>153</v>
      </c>
      <c r="AQ46" s="41" t="n">
        <v>2.2352</v>
      </c>
      <c r="AR46" s="41" t="n">
        <v>1.5053</v>
      </c>
      <c r="AS46" s="41" t="n">
        <v>4.6441</v>
      </c>
      <c r="AT46" s="11" t="n">
        <v>7.7696</v>
      </c>
      <c r="AU46" s="11" t="n">
        <v>2.6162</v>
      </c>
      <c r="AV46" s="11" t="n">
        <v>5.1455</v>
      </c>
    </row>
    <row r="47" customFormat="false" ht="12.8" hidden="false" customHeight="false" outlineLevel="0" collapsed="false">
      <c r="A47" s="39" t="n">
        <v>14644</v>
      </c>
      <c r="B47" s="40" t="n">
        <v>20160925</v>
      </c>
      <c r="C47" s="39" t="n">
        <v>221928</v>
      </c>
      <c r="D47" s="40" t="n">
        <v>1</v>
      </c>
      <c r="E47" s="9" t="n">
        <v>-75.35</v>
      </c>
      <c r="F47" s="9" t="n">
        <v>25.33</v>
      </c>
      <c r="G47" s="9" t="n">
        <v>1313.19</v>
      </c>
      <c r="H47" s="9" t="n">
        <v>6</v>
      </c>
      <c r="I47" s="9" t="n">
        <v>0</v>
      </c>
      <c r="J47" s="9" t="n">
        <v>0.45</v>
      </c>
      <c r="K47" s="9" t="n">
        <v>0.8</v>
      </c>
      <c r="L47" s="16" t="n">
        <v>0</v>
      </c>
      <c r="M47" s="16" t="n">
        <v>0</v>
      </c>
      <c r="N47" s="9" t="n">
        <v>25.45</v>
      </c>
      <c r="O47" s="9" t="n">
        <v>40.02</v>
      </c>
      <c r="P47" s="9" t="n">
        <v>271.63</v>
      </c>
      <c r="Q47" s="9" t="n">
        <v>1.73</v>
      </c>
      <c r="R47" s="17" t="n">
        <v>47</v>
      </c>
      <c r="S47" s="17" t="n">
        <v>0</v>
      </c>
      <c r="T47" s="17" t="n">
        <v>47</v>
      </c>
      <c r="U47" s="9" t="n">
        <v>25.4469</v>
      </c>
      <c r="V47" s="9" t="n">
        <v>0</v>
      </c>
      <c r="W47" s="9" t="n">
        <v>25.4469</v>
      </c>
      <c r="X47" s="11" t="n">
        <v>9.2824</v>
      </c>
      <c r="Y47" s="11" t="n">
        <v>0</v>
      </c>
      <c r="Z47" s="11" t="n">
        <v>9.2824</v>
      </c>
      <c r="AA47" s="41" t="n">
        <v>-76.18</v>
      </c>
      <c r="AB47" s="41" t="n">
        <v>26.65</v>
      </c>
      <c r="AC47" s="41" t="n">
        <v>73156.08</v>
      </c>
      <c r="AD47" s="41" t="n">
        <v>16.38</v>
      </c>
      <c r="AE47" s="41" t="n">
        <v>0</v>
      </c>
      <c r="AF47" s="41" t="n">
        <v>3.4</v>
      </c>
      <c r="AG47" s="41" t="n">
        <v>5.15</v>
      </c>
      <c r="AH47" s="42" t="n">
        <v>0</v>
      </c>
      <c r="AI47" s="42" t="n">
        <v>0</v>
      </c>
      <c r="AJ47" s="41" t="n">
        <v>2.44</v>
      </c>
      <c r="AK47" s="41" t="n">
        <v>8.08</v>
      </c>
      <c r="AL47" s="41" t="n">
        <v>271.63</v>
      </c>
      <c r="AM47" s="41" t="n">
        <v>0</v>
      </c>
      <c r="AN47" s="17" t="n">
        <v>2648</v>
      </c>
      <c r="AO47" s="17" t="n">
        <v>1739</v>
      </c>
      <c r="AP47" s="17" t="n">
        <v>447</v>
      </c>
      <c r="AQ47" s="41" t="n">
        <v>2.4445</v>
      </c>
      <c r="AR47" s="41" t="n">
        <v>1.4756</v>
      </c>
      <c r="AS47" s="41" t="n">
        <v>8.7296</v>
      </c>
      <c r="AT47" s="11" t="n">
        <v>49.6757</v>
      </c>
      <c r="AU47" s="11" t="n">
        <v>19.6926</v>
      </c>
      <c r="AV47" s="11" t="n">
        <v>29.9454</v>
      </c>
    </row>
    <row r="48" customFormat="false" ht="12.8" hidden="false" customHeight="false" outlineLevel="0" collapsed="false">
      <c r="A48" s="39" t="n">
        <v>14645</v>
      </c>
      <c r="B48" s="40" t="n">
        <v>20160925</v>
      </c>
      <c r="C48" s="39" t="n">
        <v>235255</v>
      </c>
      <c r="D48" s="40" t="n">
        <v>1</v>
      </c>
      <c r="E48" s="9" t="n">
        <v>-99.45</v>
      </c>
      <c r="F48" s="9" t="n">
        <v>27.03</v>
      </c>
      <c r="G48" s="9" t="n">
        <v>1899.96</v>
      </c>
      <c r="H48" s="9" t="n">
        <v>7.75</v>
      </c>
      <c r="I48" s="9" t="n">
        <v>0</v>
      </c>
      <c r="J48" s="9" t="n">
        <v>0.75</v>
      </c>
      <c r="K48" s="9" t="n">
        <v>0.7</v>
      </c>
      <c r="L48" s="16" t="n">
        <v>105</v>
      </c>
      <c r="M48" s="16" t="n">
        <v>1</v>
      </c>
      <c r="N48" s="9" t="n">
        <v>8.56</v>
      </c>
      <c r="O48" s="9" t="n">
        <v>12.86</v>
      </c>
      <c r="P48" s="9" t="n">
        <v>65.33</v>
      </c>
      <c r="Q48" s="9" t="n">
        <v>0.18</v>
      </c>
      <c r="R48" s="17" t="n">
        <v>69</v>
      </c>
      <c r="S48" s="17" t="n">
        <v>0</v>
      </c>
      <c r="T48" s="17" t="n">
        <v>69</v>
      </c>
      <c r="U48" s="9" t="n">
        <v>8.5621</v>
      </c>
      <c r="V48" s="9" t="n">
        <v>0</v>
      </c>
      <c r="W48" s="9" t="n">
        <v>8.5621</v>
      </c>
      <c r="X48" s="11" t="n">
        <v>4.5188</v>
      </c>
      <c r="Y48" s="11" t="n">
        <v>0</v>
      </c>
      <c r="Z48" s="11" t="n">
        <v>4.5188</v>
      </c>
      <c r="AA48" s="41" t="n">
        <v>-99.78</v>
      </c>
      <c r="AB48" s="41" t="n">
        <v>27</v>
      </c>
      <c r="AC48" s="41" t="n">
        <v>52411.88</v>
      </c>
      <c r="AD48" s="41" t="n">
        <v>17.12</v>
      </c>
      <c r="AE48" s="41" t="n">
        <v>0</v>
      </c>
      <c r="AF48" s="41" t="n">
        <v>2.6</v>
      </c>
      <c r="AG48" s="41" t="n">
        <v>3.65</v>
      </c>
      <c r="AH48" s="42" t="n">
        <v>152</v>
      </c>
      <c r="AI48" s="42" t="n">
        <v>1</v>
      </c>
      <c r="AJ48" s="41" t="n">
        <v>1.59</v>
      </c>
      <c r="AK48" s="41" t="n">
        <v>3.85</v>
      </c>
      <c r="AL48" s="41" t="n">
        <v>65.33</v>
      </c>
      <c r="AM48" s="41" t="n">
        <v>0</v>
      </c>
      <c r="AN48" s="17" t="n">
        <v>1903</v>
      </c>
      <c r="AO48" s="17" t="n">
        <v>1000</v>
      </c>
      <c r="AP48" s="17" t="n">
        <v>437</v>
      </c>
      <c r="AQ48" s="41" t="n">
        <v>1.5926</v>
      </c>
      <c r="AR48" s="41" t="n">
        <v>1.137</v>
      </c>
      <c r="AS48" s="41" t="n">
        <v>4.328</v>
      </c>
      <c r="AT48" s="11" t="n">
        <v>23.1868</v>
      </c>
      <c r="AU48" s="11" t="n">
        <v>8.6984</v>
      </c>
      <c r="AV48" s="11" t="n">
        <v>14.4695</v>
      </c>
    </row>
    <row r="49" customFormat="false" ht="12.8" hidden="false" customHeight="false" outlineLevel="0" collapsed="false">
      <c r="A49" s="39" t="n">
        <v>14645</v>
      </c>
      <c r="B49" s="40" t="n">
        <v>20160925</v>
      </c>
      <c r="C49" s="39" t="n">
        <v>235255</v>
      </c>
      <c r="D49" s="40" t="n">
        <v>2</v>
      </c>
      <c r="E49" s="9" t="n">
        <v>-99.1</v>
      </c>
      <c r="F49" s="9" t="n">
        <v>27.67</v>
      </c>
      <c r="G49" s="9" t="n">
        <v>1286.6</v>
      </c>
      <c r="H49" s="9" t="n">
        <v>9.75</v>
      </c>
      <c r="I49" s="9" t="n">
        <v>0</v>
      </c>
      <c r="J49" s="9" t="n">
        <v>0.45</v>
      </c>
      <c r="K49" s="9" t="n">
        <v>0.5</v>
      </c>
      <c r="L49" s="16" t="n">
        <v>166</v>
      </c>
      <c r="M49" s="16" t="n">
        <v>1</v>
      </c>
      <c r="N49" s="9" t="n">
        <v>8.07</v>
      </c>
      <c r="O49" s="9" t="n">
        <v>8.33</v>
      </c>
      <c r="P49" s="9" t="n">
        <v>38.03</v>
      </c>
      <c r="Q49" s="9" t="n">
        <v>0.25</v>
      </c>
      <c r="R49" s="17" t="n">
        <v>47</v>
      </c>
      <c r="S49" s="17" t="n">
        <v>0</v>
      </c>
      <c r="T49" s="17" t="n">
        <v>47</v>
      </c>
      <c r="U49" s="9" t="n">
        <v>8.0655</v>
      </c>
      <c r="V49" s="9" t="n">
        <v>0</v>
      </c>
      <c r="W49" s="9" t="n">
        <v>8.0655</v>
      </c>
      <c r="X49" s="11" t="n">
        <v>2.8825</v>
      </c>
      <c r="Y49" s="11" t="n">
        <v>0</v>
      </c>
      <c r="Z49" s="11" t="n">
        <v>2.8825</v>
      </c>
      <c r="AA49" s="41" t="n">
        <v>-99.78</v>
      </c>
      <c r="AB49" s="41" t="n">
        <v>27</v>
      </c>
      <c r="AC49" s="41" t="n">
        <v>52411.88</v>
      </c>
      <c r="AD49" s="41" t="n">
        <v>17.12</v>
      </c>
      <c r="AE49" s="41" t="n">
        <v>0</v>
      </c>
      <c r="AF49" s="41" t="n">
        <v>2.6</v>
      </c>
      <c r="AG49" s="41" t="n">
        <v>3.65</v>
      </c>
      <c r="AH49" s="42" t="n">
        <v>152</v>
      </c>
      <c r="AI49" s="42" t="n">
        <v>1</v>
      </c>
      <c r="AJ49" s="41" t="n">
        <v>1.59</v>
      </c>
      <c r="AK49" s="41" t="n">
        <v>3.85</v>
      </c>
      <c r="AL49" s="41" t="n">
        <v>65.33</v>
      </c>
      <c r="AM49" s="41" t="n">
        <v>0</v>
      </c>
      <c r="AN49" s="17"/>
      <c r="AO49" s="17"/>
      <c r="AP49" s="17"/>
      <c r="AQ49" s="41" t="n">
        <v>1.5926</v>
      </c>
      <c r="AR49" s="41" t="n">
        <v>1.137</v>
      </c>
      <c r="AS49" s="41" t="n">
        <v>4.328</v>
      </c>
      <c r="AT49" s="11"/>
      <c r="AU49" s="11"/>
      <c r="AV49" s="11"/>
    </row>
    <row r="50" customFormat="false" ht="12.8" hidden="false" customHeight="false" outlineLevel="0" collapsed="false">
      <c r="A50" s="39" t="n">
        <v>14675</v>
      </c>
      <c r="B50" s="40" t="n">
        <v>20160927</v>
      </c>
      <c r="C50" s="39" t="n">
        <v>220954</v>
      </c>
      <c r="D50" s="40" t="n">
        <v>1</v>
      </c>
      <c r="E50" s="9" t="n">
        <v>-81.43</v>
      </c>
      <c r="F50" s="9" t="n">
        <v>27.58</v>
      </c>
      <c r="G50" s="9" t="n">
        <v>1150.78</v>
      </c>
      <c r="H50" s="9" t="n">
        <v>7.12</v>
      </c>
      <c r="I50" s="9" t="n">
        <v>0</v>
      </c>
      <c r="J50" s="9" t="n">
        <v>0.6</v>
      </c>
      <c r="K50" s="9" t="n">
        <v>0.3</v>
      </c>
      <c r="L50" s="16" t="n">
        <v>25</v>
      </c>
      <c r="M50" s="16" t="n">
        <v>1</v>
      </c>
      <c r="N50" s="9" t="n">
        <v>21.14</v>
      </c>
      <c r="O50" s="9" t="n">
        <v>25.43</v>
      </c>
      <c r="P50" s="9" t="n">
        <v>135.77</v>
      </c>
      <c r="Q50" s="9" t="n">
        <v>0.41</v>
      </c>
      <c r="R50" s="17" t="n">
        <v>42</v>
      </c>
      <c r="S50" s="17" t="n">
        <v>0</v>
      </c>
      <c r="T50" s="17" t="n">
        <v>42</v>
      </c>
      <c r="U50" s="9" t="n">
        <v>21.1441</v>
      </c>
      <c r="V50" s="9" t="n">
        <v>0</v>
      </c>
      <c r="W50" s="9" t="n">
        <v>21.1441</v>
      </c>
      <c r="X50" s="11" t="n">
        <v>6.759</v>
      </c>
      <c r="Y50" s="11" t="n">
        <v>0</v>
      </c>
      <c r="Z50" s="11" t="n">
        <v>6.759</v>
      </c>
      <c r="AA50" s="41" t="n">
        <v>-81.5</v>
      </c>
      <c r="AB50" s="41" t="n">
        <v>26.88</v>
      </c>
      <c r="AC50" s="41" t="n">
        <v>17370.52</v>
      </c>
      <c r="AD50" s="41" t="n">
        <v>13.62</v>
      </c>
      <c r="AE50" s="41" t="n">
        <v>0</v>
      </c>
      <c r="AF50" s="41" t="n">
        <v>1.65</v>
      </c>
      <c r="AG50" s="41" t="n">
        <v>2</v>
      </c>
      <c r="AH50" s="42" t="n">
        <v>17</v>
      </c>
      <c r="AI50" s="42" t="n">
        <v>1</v>
      </c>
      <c r="AJ50" s="41" t="n">
        <v>3.46</v>
      </c>
      <c r="AK50" s="41" t="n">
        <v>8.66</v>
      </c>
      <c r="AL50" s="41" t="n">
        <v>135.77</v>
      </c>
      <c r="AM50" s="41" t="n">
        <v>0</v>
      </c>
      <c r="AN50" s="17" t="n">
        <v>630</v>
      </c>
      <c r="AO50" s="17" t="n">
        <v>354</v>
      </c>
      <c r="AP50" s="17" t="n">
        <v>170</v>
      </c>
      <c r="AQ50" s="41" t="n">
        <v>3.4612</v>
      </c>
      <c r="AR50" s="41" t="n">
        <v>2.2178</v>
      </c>
      <c r="AS50" s="41" t="n">
        <v>8.206</v>
      </c>
      <c r="AT50" s="11" t="n">
        <v>16.7009</v>
      </c>
      <c r="AU50" s="11" t="n">
        <v>6.013</v>
      </c>
      <c r="AV50" s="11" t="n">
        <v>10.6844</v>
      </c>
    </row>
    <row r="51" customFormat="false" ht="12.8" hidden="false" customHeight="false" outlineLevel="0" collapsed="false">
      <c r="A51" s="39" t="n">
        <v>14761</v>
      </c>
      <c r="B51" s="40" t="n">
        <v>20161003</v>
      </c>
      <c r="C51" s="39" t="n">
        <v>101855</v>
      </c>
      <c r="D51" s="40" t="n">
        <v>1</v>
      </c>
      <c r="E51" s="9" t="n">
        <v>-80.7</v>
      </c>
      <c r="F51" s="9" t="n">
        <v>29.12</v>
      </c>
      <c r="G51" s="9" t="n">
        <v>1188.11</v>
      </c>
      <c r="H51" s="9" t="n">
        <v>7.12</v>
      </c>
      <c r="I51" s="9" t="n">
        <v>0</v>
      </c>
      <c r="J51" s="9" t="n">
        <v>0.45</v>
      </c>
      <c r="K51" s="9" t="n">
        <v>0.7</v>
      </c>
      <c r="L51" s="16" t="n">
        <v>0</v>
      </c>
      <c r="M51" s="16" t="n">
        <v>0</v>
      </c>
      <c r="N51" s="9" t="n">
        <v>26.25</v>
      </c>
      <c r="O51" s="9" t="n">
        <v>22.72</v>
      </c>
      <c r="P51" s="9" t="n">
        <v>97.03</v>
      </c>
      <c r="Q51" s="9" t="n">
        <v>1.22</v>
      </c>
      <c r="R51" s="17" t="n">
        <v>44</v>
      </c>
      <c r="S51" s="17" t="n">
        <v>0</v>
      </c>
      <c r="T51" s="17" t="n">
        <v>44</v>
      </c>
      <c r="U51" s="9" t="n">
        <v>26.2518</v>
      </c>
      <c r="V51" s="9" t="n">
        <v>0</v>
      </c>
      <c r="W51" s="9" t="n">
        <v>26.2518</v>
      </c>
      <c r="X51" s="11" t="n">
        <v>8.6639</v>
      </c>
      <c r="Y51" s="11" t="n">
        <v>0</v>
      </c>
      <c r="Z51" s="11" t="n">
        <v>8.6639</v>
      </c>
      <c r="AA51" s="41" t="n">
        <v>-80.35</v>
      </c>
      <c r="AB51" s="41" t="n">
        <v>29.12</v>
      </c>
      <c r="AC51" s="41" t="n">
        <v>24437.19</v>
      </c>
      <c r="AD51" s="41" t="n">
        <v>13.88</v>
      </c>
      <c r="AE51" s="41" t="n">
        <v>0</v>
      </c>
      <c r="AF51" s="41" t="n">
        <v>2.15</v>
      </c>
      <c r="AG51" s="41" t="n">
        <v>2.6</v>
      </c>
      <c r="AH51" s="42" t="n">
        <v>0</v>
      </c>
      <c r="AI51" s="42" t="n">
        <v>0</v>
      </c>
      <c r="AJ51" s="41" t="n">
        <v>3.42</v>
      </c>
      <c r="AK51" s="41" t="n">
        <v>9.51</v>
      </c>
      <c r="AL51" s="41" t="n">
        <v>154.59</v>
      </c>
      <c r="AM51" s="41" t="n">
        <v>0</v>
      </c>
      <c r="AN51" s="17" t="n">
        <v>905</v>
      </c>
      <c r="AO51" s="17" t="n">
        <v>579</v>
      </c>
      <c r="AP51" s="17" t="n">
        <v>180</v>
      </c>
      <c r="AQ51" s="41" t="n">
        <v>3.4227</v>
      </c>
      <c r="AR51" s="41" t="n">
        <v>1.9742</v>
      </c>
      <c r="AS51" s="41" t="n">
        <v>10.8482</v>
      </c>
      <c r="AT51" s="11" t="n">
        <v>23.234</v>
      </c>
      <c r="AU51" s="11" t="n">
        <v>8.5735</v>
      </c>
      <c r="AV51" s="11" t="n">
        <v>14.6464</v>
      </c>
    </row>
    <row r="52" customFormat="false" ht="12.8" hidden="false" customHeight="false" outlineLevel="0" collapsed="false">
      <c r="A52" s="39" t="n">
        <v>14767</v>
      </c>
      <c r="B52" s="40" t="n">
        <v>20161003</v>
      </c>
      <c r="C52" s="39" t="n">
        <v>200552</v>
      </c>
      <c r="D52" s="40" t="n">
        <v>1</v>
      </c>
      <c r="E52" s="9" t="n">
        <v>-78.25</v>
      </c>
      <c r="F52" s="9" t="n">
        <v>30.25</v>
      </c>
      <c r="G52" s="9" t="n">
        <v>1094.78</v>
      </c>
      <c r="H52" s="9" t="n">
        <v>6.88</v>
      </c>
      <c r="I52" s="9" t="n">
        <v>0</v>
      </c>
      <c r="J52" s="9" t="n">
        <v>0.45</v>
      </c>
      <c r="K52" s="9" t="n">
        <v>0.65</v>
      </c>
      <c r="L52" s="16" t="n">
        <v>0</v>
      </c>
      <c r="M52" s="16" t="n">
        <v>0</v>
      </c>
      <c r="N52" s="9" t="n">
        <v>17.57</v>
      </c>
      <c r="O52" s="9" t="n">
        <v>11.78</v>
      </c>
      <c r="P52" s="9" t="n">
        <v>43.73</v>
      </c>
      <c r="Q52" s="9" t="n">
        <v>0.5</v>
      </c>
      <c r="R52" s="17" t="n">
        <v>41</v>
      </c>
      <c r="S52" s="17" t="n">
        <v>0</v>
      </c>
      <c r="T52" s="17" t="n">
        <v>41</v>
      </c>
      <c r="U52" s="9" t="n">
        <v>17.5744</v>
      </c>
      <c r="V52" s="9" t="n">
        <v>0</v>
      </c>
      <c r="W52" s="9" t="n">
        <v>17.5744</v>
      </c>
      <c r="X52" s="11" t="n">
        <v>5.3445</v>
      </c>
      <c r="Y52" s="11" t="n">
        <v>0</v>
      </c>
      <c r="Z52" s="11" t="n">
        <v>5.3445</v>
      </c>
      <c r="AA52" s="41" t="n">
        <v>-78.5</v>
      </c>
      <c r="AB52" s="41" t="n">
        <v>30.12</v>
      </c>
      <c r="AC52" s="41" t="n">
        <v>75742.36</v>
      </c>
      <c r="AD52" s="41" t="n">
        <v>13.62</v>
      </c>
      <c r="AE52" s="41" t="n">
        <v>0</v>
      </c>
      <c r="AF52" s="41" t="n">
        <v>3.45</v>
      </c>
      <c r="AG52" s="41" t="n">
        <v>4.5</v>
      </c>
      <c r="AH52" s="42" t="n">
        <v>0</v>
      </c>
      <c r="AI52" s="42" t="n">
        <v>0</v>
      </c>
      <c r="AJ52" s="41" t="n">
        <v>3.44</v>
      </c>
      <c r="AK52" s="41" t="n">
        <v>9.68</v>
      </c>
      <c r="AL52" s="41" t="n">
        <v>289.33</v>
      </c>
      <c r="AM52" s="41" t="n">
        <v>0</v>
      </c>
      <c r="AN52" s="17" t="n">
        <v>2833</v>
      </c>
      <c r="AO52" s="17" t="n">
        <v>1963</v>
      </c>
      <c r="AP52" s="17" t="n">
        <v>474</v>
      </c>
      <c r="AQ52" s="41" t="n">
        <v>3.442</v>
      </c>
      <c r="AR52" s="41" t="n">
        <v>2.0062</v>
      </c>
      <c r="AS52" s="41" t="n">
        <v>12.2468</v>
      </c>
      <c r="AT52" s="11" t="n">
        <v>72.4174</v>
      </c>
      <c r="AU52" s="11" t="n">
        <v>29.2472</v>
      </c>
      <c r="AV52" s="11" t="n">
        <v>43.1112</v>
      </c>
    </row>
    <row r="53" customFormat="false" ht="12.8" hidden="false" customHeight="false" outlineLevel="0" collapsed="false">
      <c r="A53" s="39" t="n">
        <v>14813</v>
      </c>
      <c r="B53" s="40" t="n">
        <v>20161006</v>
      </c>
      <c r="C53" s="39" t="n">
        <v>190333</v>
      </c>
      <c r="D53" s="40" t="n">
        <v>1</v>
      </c>
      <c r="E53" s="9" t="n">
        <v>-76.27</v>
      </c>
      <c r="F53" s="9" t="n">
        <v>27.73</v>
      </c>
      <c r="G53" s="9" t="n">
        <v>1340.73</v>
      </c>
      <c r="H53" s="9" t="n">
        <v>8.38</v>
      </c>
      <c r="I53" s="9" t="n">
        <v>0</v>
      </c>
      <c r="J53" s="9" t="n">
        <v>0.7</v>
      </c>
      <c r="K53" s="9" t="n">
        <v>0.6</v>
      </c>
      <c r="L53" s="16" t="n">
        <v>0</v>
      </c>
      <c r="M53" s="16" t="n">
        <v>0</v>
      </c>
      <c r="N53" s="9" t="n">
        <v>20.51</v>
      </c>
      <c r="O53" s="9" t="n">
        <v>17.94</v>
      </c>
      <c r="P53" s="9" t="n">
        <v>70.8</v>
      </c>
      <c r="Q53" s="9" t="n">
        <v>2.12</v>
      </c>
      <c r="R53" s="17" t="n">
        <v>49</v>
      </c>
      <c r="S53" s="17" t="n">
        <v>0</v>
      </c>
      <c r="T53" s="17" t="n">
        <v>49</v>
      </c>
      <c r="U53" s="9" t="n">
        <v>20.5128</v>
      </c>
      <c r="V53" s="9" t="n">
        <v>0</v>
      </c>
      <c r="W53" s="9" t="n">
        <v>20.5128</v>
      </c>
      <c r="X53" s="11" t="n">
        <v>7.6395</v>
      </c>
      <c r="Y53" s="11" t="n">
        <v>0</v>
      </c>
      <c r="Z53" s="11" t="n">
        <v>7.6395</v>
      </c>
      <c r="AA53" s="41" t="n">
        <v>-76.07</v>
      </c>
      <c r="AB53" s="41" t="n">
        <v>27.47</v>
      </c>
      <c r="AC53" s="41" t="n">
        <v>26382.3</v>
      </c>
      <c r="AD53" s="41" t="n">
        <v>15.5</v>
      </c>
      <c r="AE53" s="41" t="n">
        <v>0</v>
      </c>
      <c r="AF53" s="41" t="n">
        <v>2.1</v>
      </c>
      <c r="AG53" s="41" t="n">
        <v>3.4</v>
      </c>
      <c r="AH53" s="42" t="n">
        <v>0</v>
      </c>
      <c r="AI53" s="42" t="n">
        <v>0</v>
      </c>
      <c r="AJ53" s="41" t="n">
        <v>2.02</v>
      </c>
      <c r="AK53" s="41" t="n">
        <v>6.54</v>
      </c>
      <c r="AL53" s="41" t="n">
        <v>70.8</v>
      </c>
      <c r="AM53" s="41" t="n">
        <v>0</v>
      </c>
      <c r="AN53" s="17" t="n">
        <v>962</v>
      </c>
      <c r="AO53" s="17" t="n">
        <v>388</v>
      </c>
      <c r="AP53" s="17" t="n">
        <v>179</v>
      </c>
      <c r="AQ53" s="41" t="n">
        <v>2.0157</v>
      </c>
      <c r="AR53" s="41" t="n">
        <v>0.8027</v>
      </c>
      <c r="AS53" s="41" t="n">
        <v>9.0512</v>
      </c>
      <c r="AT53" s="11" t="n">
        <v>14.7716</v>
      </c>
      <c r="AU53" s="11" t="n">
        <v>2.3727</v>
      </c>
      <c r="AV53" s="11" t="n">
        <v>12.3423</v>
      </c>
    </row>
    <row r="54" customFormat="false" ht="12.8" hidden="false" customHeight="false" outlineLevel="0" collapsed="false">
      <c r="A54" s="39" t="n">
        <v>14838</v>
      </c>
      <c r="B54" s="40" t="n">
        <v>20161008</v>
      </c>
      <c r="C54" s="39" t="n">
        <v>90928</v>
      </c>
      <c r="D54" s="40" t="n">
        <v>1</v>
      </c>
      <c r="E54" s="9" t="n">
        <v>-80.62</v>
      </c>
      <c r="F54" s="9" t="n">
        <v>32.47</v>
      </c>
      <c r="G54" s="9" t="n">
        <v>1851.48</v>
      </c>
      <c r="H54" s="9" t="n">
        <v>5.5</v>
      </c>
      <c r="I54" s="9" t="n">
        <v>0</v>
      </c>
      <c r="J54" s="9" t="n">
        <v>0.8</v>
      </c>
      <c r="K54" s="9" t="n">
        <v>0.6</v>
      </c>
      <c r="L54" s="16" t="n">
        <v>3</v>
      </c>
      <c r="M54" s="16" t="n">
        <v>1</v>
      </c>
      <c r="N54" s="9" t="n">
        <v>32.13</v>
      </c>
      <c r="O54" s="9" t="n">
        <v>38.58</v>
      </c>
      <c r="P54" s="9" t="n">
        <v>224.52</v>
      </c>
      <c r="Q54" s="9" t="n">
        <v>1.97</v>
      </c>
      <c r="R54" s="17" t="n">
        <v>71</v>
      </c>
      <c r="S54" s="17" t="n">
        <v>0</v>
      </c>
      <c r="T54" s="17" t="n">
        <v>71</v>
      </c>
      <c r="U54" s="9" t="n">
        <v>32.1288</v>
      </c>
      <c r="V54" s="9" t="n">
        <v>0</v>
      </c>
      <c r="W54" s="9" t="n">
        <v>32.1288</v>
      </c>
      <c r="X54" s="11" t="n">
        <v>16.5238</v>
      </c>
      <c r="Y54" s="11" t="n">
        <v>0</v>
      </c>
      <c r="Z54" s="11" t="n">
        <v>16.5238</v>
      </c>
      <c r="AA54" s="41" t="n">
        <v>-79.98</v>
      </c>
      <c r="AB54" s="41" t="n">
        <v>35.6</v>
      </c>
      <c r="AC54" s="41" t="n">
        <v>225875.5</v>
      </c>
      <c r="AD54" s="41" t="n">
        <v>13</v>
      </c>
      <c r="AE54" s="41" t="n">
        <v>0</v>
      </c>
      <c r="AF54" s="41" t="n">
        <v>6.2</v>
      </c>
      <c r="AG54" s="41" t="n">
        <v>9.35</v>
      </c>
      <c r="AH54" s="42" t="n">
        <v>155</v>
      </c>
      <c r="AI54" s="42" t="n">
        <v>1</v>
      </c>
      <c r="AJ54" s="41" t="n">
        <v>3.91</v>
      </c>
      <c r="AK54" s="41" t="n">
        <v>6.7</v>
      </c>
      <c r="AL54" s="41" t="n">
        <v>224.52</v>
      </c>
      <c r="AM54" s="41" t="n">
        <v>0</v>
      </c>
      <c r="AN54" s="17" t="n">
        <v>8987</v>
      </c>
      <c r="AO54" s="17" t="n">
        <v>7987</v>
      </c>
      <c r="AP54" s="17" t="n">
        <v>647</v>
      </c>
      <c r="AQ54" s="41" t="n">
        <v>3.9135</v>
      </c>
      <c r="AR54" s="41" t="n">
        <v>3.3544</v>
      </c>
      <c r="AS54" s="41" t="n">
        <v>12.9295</v>
      </c>
      <c r="AT54" s="11" t="n">
        <v>245.5482</v>
      </c>
      <c r="AU54" s="11" t="n">
        <v>187.0456</v>
      </c>
      <c r="AV54" s="11" t="n">
        <v>58.4034</v>
      </c>
    </row>
    <row r="55" customFormat="false" ht="12.8" hidden="false" customHeight="false" outlineLevel="0" collapsed="false">
      <c r="A55" s="39" t="n">
        <v>15238</v>
      </c>
      <c r="B55" s="40" t="n">
        <v>20161103</v>
      </c>
      <c r="C55" s="39" t="n">
        <v>21701</v>
      </c>
      <c r="D55" s="40" t="n">
        <v>1</v>
      </c>
      <c r="E55" s="9" t="n">
        <v>-95.47</v>
      </c>
      <c r="F55" s="9" t="n">
        <v>25.75</v>
      </c>
      <c r="G55" s="9" t="n">
        <v>3758.57</v>
      </c>
      <c r="H55" s="9" t="n">
        <v>9.12</v>
      </c>
      <c r="I55" s="9" t="n">
        <v>0</v>
      </c>
      <c r="J55" s="9" t="n">
        <v>1.3</v>
      </c>
      <c r="K55" s="9" t="n">
        <v>0.65</v>
      </c>
      <c r="L55" s="16" t="n">
        <v>0</v>
      </c>
      <c r="M55" s="16" t="n">
        <v>0</v>
      </c>
      <c r="N55" s="9" t="n">
        <v>48.44</v>
      </c>
      <c r="O55" s="9" t="n">
        <v>53.61</v>
      </c>
      <c r="P55" s="9" t="n">
        <v>299.43</v>
      </c>
      <c r="Q55" s="9" t="n">
        <v>0.69</v>
      </c>
      <c r="R55" s="17" t="n">
        <v>135</v>
      </c>
      <c r="S55" s="17" t="n">
        <v>0</v>
      </c>
      <c r="T55" s="17" t="n">
        <v>135</v>
      </c>
      <c r="U55" s="9" t="n">
        <v>48.4412</v>
      </c>
      <c r="V55" s="9" t="n">
        <v>0</v>
      </c>
      <c r="W55" s="9" t="n">
        <v>48.4412</v>
      </c>
      <c r="X55" s="11" t="n">
        <v>50.5749</v>
      </c>
      <c r="Y55" s="11" t="n">
        <v>0</v>
      </c>
      <c r="Z55" s="11" t="n">
        <v>50.5749</v>
      </c>
      <c r="AA55" s="41" t="n">
        <v>-95.47</v>
      </c>
      <c r="AB55" s="41" t="n">
        <v>26.45</v>
      </c>
      <c r="AC55" s="41" t="n">
        <v>33819.03</v>
      </c>
      <c r="AD55" s="41" t="n">
        <v>16.25</v>
      </c>
      <c r="AE55" s="41" t="n">
        <v>0</v>
      </c>
      <c r="AF55" s="41" t="n">
        <v>3.1</v>
      </c>
      <c r="AG55" s="41" t="n">
        <v>2.25</v>
      </c>
      <c r="AH55" s="42" t="n">
        <v>0</v>
      </c>
      <c r="AI55" s="42" t="n">
        <v>0</v>
      </c>
      <c r="AJ55" s="41" t="n">
        <v>7.4</v>
      </c>
      <c r="AK55" s="41" t="n">
        <v>23.18</v>
      </c>
      <c r="AL55" s="41" t="n">
        <v>299.43</v>
      </c>
      <c r="AM55" s="41" t="n">
        <v>0</v>
      </c>
      <c r="AN55" s="17" t="n">
        <v>1222</v>
      </c>
      <c r="AO55" s="17" t="n">
        <v>707</v>
      </c>
      <c r="AP55" s="17" t="n">
        <v>316</v>
      </c>
      <c r="AQ55" s="41" t="n">
        <v>7.4024</v>
      </c>
      <c r="AR55" s="41" t="n">
        <v>2.2748</v>
      </c>
      <c r="AS55" s="41" t="n">
        <v>23.5186</v>
      </c>
      <c r="AT55" s="11" t="n">
        <v>69.5393</v>
      </c>
      <c r="AU55" s="11" t="n">
        <v>12.3639</v>
      </c>
      <c r="AV55" s="11" t="n">
        <v>57.1329</v>
      </c>
    </row>
    <row r="56" customFormat="false" ht="12.8" hidden="false" customHeight="false" outlineLevel="0" collapsed="false">
      <c r="A56" s="39" t="n">
        <v>15484</v>
      </c>
      <c r="B56" s="40" t="n">
        <v>20161118</v>
      </c>
      <c r="C56" s="39" t="n">
        <v>214914</v>
      </c>
      <c r="D56" s="40" t="n">
        <v>1</v>
      </c>
      <c r="E56" s="9" t="n">
        <v>-96.25</v>
      </c>
      <c r="F56" s="9" t="n">
        <v>27.6</v>
      </c>
      <c r="G56" s="9" t="n">
        <v>1917.53</v>
      </c>
      <c r="H56" s="9" t="n">
        <v>9.5</v>
      </c>
      <c r="I56" s="9" t="n">
        <v>0</v>
      </c>
      <c r="J56" s="9" t="n">
        <v>0.65</v>
      </c>
      <c r="K56" s="9" t="n">
        <v>0.75</v>
      </c>
      <c r="L56" s="16" t="n">
        <v>0</v>
      </c>
      <c r="M56" s="16" t="n">
        <v>0</v>
      </c>
      <c r="N56" s="9" t="n">
        <v>14.6</v>
      </c>
      <c r="O56" s="9" t="n">
        <v>10.9</v>
      </c>
      <c r="P56" s="9" t="n">
        <v>62.13</v>
      </c>
      <c r="Q56" s="9" t="n">
        <v>1.53</v>
      </c>
      <c r="R56" s="17" t="n">
        <v>70</v>
      </c>
      <c r="S56" s="17" t="n">
        <v>0</v>
      </c>
      <c r="T56" s="17" t="n">
        <v>70</v>
      </c>
      <c r="U56" s="9" t="n">
        <v>14.6019</v>
      </c>
      <c r="V56" s="9" t="n">
        <v>0</v>
      </c>
      <c r="W56" s="9" t="n">
        <v>14.6019</v>
      </c>
      <c r="X56" s="11" t="n">
        <v>7.7777</v>
      </c>
      <c r="Y56" s="11" t="n">
        <v>0</v>
      </c>
      <c r="Z56" s="11" t="n">
        <v>7.7777</v>
      </c>
      <c r="AA56" s="41" t="n">
        <v>-93.57</v>
      </c>
      <c r="AB56" s="41" t="n">
        <v>32.83</v>
      </c>
      <c r="AC56" s="41" t="n">
        <v>107147.96</v>
      </c>
      <c r="AD56" s="41" t="n">
        <v>15.62</v>
      </c>
      <c r="AE56" s="41" t="n">
        <v>0</v>
      </c>
      <c r="AF56" s="41" t="n">
        <v>9</v>
      </c>
      <c r="AG56" s="41" t="n">
        <v>12.4</v>
      </c>
      <c r="AH56" s="42" t="n">
        <v>69</v>
      </c>
      <c r="AI56" s="42" t="n">
        <v>1</v>
      </c>
      <c r="AJ56" s="41" t="n">
        <v>3.26</v>
      </c>
      <c r="AK56" s="41" t="n">
        <v>7.42</v>
      </c>
      <c r="AL56" s="41" t="n">
        <v>136.72</v>
      </c>
      <c r="AM56" s="41" t="n">
        <v>0</v>
      </c>
      <c r="AN56" s="17" t="n">
        <v>4125</v>
      </c>
      <c r="AO56" s="17" t="n">
        <v>1915</v>
      </c>
      <c r="AP56" s="17" t="n">
        <v>971</v>
      </c>
      <c r="AQ56" s="41" t="n">
        <v>3.2571</v>
      </c>
      <c r="AR56" s="41" t="n">
        <v>2.2553</v>
      </c>
      <c r="AS56" s="41" t="n">
        <v>9.3707</v>
      </c>
      <c r="AT56" s="11" t="n">
        <v>96.9426</v>
      </c>
      <c r="AU56" s="11" t="n">
        <v>31.1628</v>
      </c>
      <c r="AV56" s="11" t="n">
        <v>65.6523</v>
      </c>
    </row>
    <row r="57" customFormat="false" ht="12.8" hidden="false" customHeight="false" outlineLevel="0" collapsed="false">
      <c r="A57" s="39" t="n">
        <v>15484</v>
      </c>
      <c r="B57" s="40" t="n">
        <v>20161118</v>
      </c>
      <c r="C57" s="39" t="n">
        <v>214914</v>
      </c>
      <c r="D57" s="40" t="n">
        <v>2</v>
      </c>
      <c r="E57" s="9" t="n">
        <v>-96.9</v>
      </c>
      <c r="F57" s="9" t="n">
        <v>29.02</v>
      </c>
      <c r="G57" s="9" t="n">
        <v>1270.35</v>
      </c>
      <c r="H57" s="9" t="n">
        <v>6.38</v>
      </c>
      <c r="I57" s="9" t="n">
        <v>0</v>
      </c>
      <c r="J57" s="9" t="n">
        <v>0.55</v>
      </c>
      <c r="K57" s="9" t="n">
        <v>0.6</v>
      </c>
      <c r="L57" s="16" t="n">
        <v>28</v>
      </c>
      <c r="M57" s="16" t="n">
        <v>1</v>
      </c>
      <c r="N57" s="9" t="n">
        <v>16.58</v>
      </c>
      <c r="O57" s="9" t="n">
        <v>9.27</v>
      </c>
      <c r="P57" s="9" t="n">
        <v>40.34</v>
      </c>
      <c r="Q57" s="9" t="n">
        <v>2.37</v>
      </c>
      <c r="R57" s="17" t="n">
        <v>47</v>
      </c>
      <c r="S57" s="17" t="n">
        <v>0</v>
      </c>
      <c r="T57" s="17" t="n">
        <v>47</v>
      </c>
      <c r="U57" s="9" t="n">
        <v>16.5846</v>
      </c>
      <c r="V57" s="9" t="n">
        <v>0</v>
      </c>
      <c r="W57" s="9" t="n">
        <v>16.5846</v>
      </c>
      <c r="X57" s="11" t="n">
        <v>5.8523</v>
      </c>
      <c r="Y57" s="11" t="n">
        <v>0</v>
      </c>
      <c r="Z57" s="11" t="n">
        <v>5.8523</v>
      </c>
      <c r="AA57" s="41" t="n">
        <v>-93.57</v>
      </c>
      <c r="AB57" s="41" t="n">
        <v>32.83</v>
      </c>
      <c r="AC57" s="41" t="n">
        <v>107147.96</v>
      </c>
      <c r="AD57" s="41" t="n">
        <v>15.62</v>
      </c>
      <c r="AE57" s="41" t="n">
        <v>0</v>
      </c>
      <c r="AF57" s="41" t="n">
        <v>9</v>
      </c>
      <c r="AG57" s="41" t="n">
        <v>12.4</v>
      </c>
      <c r="AH57" s="42" t="n">
        <v>69</v>
      </c>
      <c r="AI57" s="42" t="n">
        <v>1</v>
      </c>
      <c r="AJ57" s="41" t="n">
        <v>3.26</v>
      </c>
      <c r="AK57" s="41" t="n">
        <v>7.42</v>
      </c>
      <c r="AL57" s="41" t="n">
        <v>136.72</v>
      </c>
      <c r="AM57" s="41" t="n">
        <v>0</v>
      </c>
      <c r="AN57" s="17"/>
      <c r="AO57" s="17"/>
      <c r="AP57" s="17"/>
      <c r="AQ57" s="41" t="n">
        <v>3.2571</v>
      </c>
      <c r="AR57" s="41" t="n">
        <v>2.2553</v>
      </c>
      <c r="AS57" s="41" t="n">
        <v>9.3707</v>
      </c>
      <c r="AT57" s="11"/>
      <c r="AU57" s="11"/>
      <c r="AV57" s="11"/>
    </row>
    <row r="58" customFormat="false" ht="12.8" hidden="false" customHeight="false" outlineLevel="0" collapsed="false">
      <c r="A58" s="39" t="n">
        <v>15484</v>
      </c>
      <c r="B58" s="40" t="n">
        <v>20161118</v>
      </c>
      <c r="C58" s="39" t="n">
        <v>214914</v>
      </c>
      <c r="D58" s="40" t="n">
        <v>3</v>
      </c>
      <c r="E58" s="9" t="n">
        <v>-95.57</v>
      </c>
      <c r="F58" s="9" t="n">
        <v>29.35</v>
      </c>
      <c r="G58" s="9" t="n">
        <v>1697.42</v>
      </c>
      <c r="H58" s="9" t="n">
        <v>9.5</v>
      </c>
      <c r="I58" s="9" t="n">
        <v>0</v>
      </c>
      <c r="J58" s="9" t="n">
        <v>0.7</v>
      </c>
      <c r="K58" s="9" t="n">
        <v>0.75</v>
      </c>
      <c r="L58" s="16" t="n">
        <v>14</v>
      </c>
      <c r="M58" s="16" t="n">
        <v>1</v>
      </c>
      <c r="N58" s="9" t="n">
        <v>27.8</v>
      </c>
      <c r="O58" s="9" t="n">
        <v>28.58</v>
      </c>
      <c r="P58" s="9" t="n">
        <v>136.72</v>
      </c>
      <c r="Q58" s="9" t="n">
        <v>2.23</v>
      </c>
      <c r="R58" s="17" t="n">
        <v>63</v>
      </c>
      <c r="S58" s="17" t="n">
        <v>0</v>
      </c>
      <c r="T58" s="17" t="n">
        <v>63</v>
      </c>
      <c r="U58" s="9" t="n">
        <v>27.8038</v>
      </c>
      <c r="V58" s="9" t="n">
        <v>0</v>
      </c>
      <c r="W58" s="9" t="n">
        <v>27.8038</v>
      </c>
      <c r="X58" s="11" t="n">
        <v>13.1096</v>
      </c>
      <c r="Y58" s="11" t="n">
        <v>0</v>
      </c>
      <c r="Z58" s="11" t="n">
        <v>13.1096</v>
      </c>
      <c r="AA58" s="41" t="n">
        <v>-93.57</v>
      </c>
      <c r="AB58" s="41" t="n">
        <v>32.83</v>
      </c>
      <c r="AC58" s="41" t="n">
        <v>107147.96</v>
      </c>
      <c r="AD58" s="41" t="n">
        <v>15.62</v>
      </c>
      <c r="AE58" s="41" t="n">
        <v>0</v>
      </c>
      <c r="AF58" s="41" t="n">
        <v>9</v>
      </c>
      <c r="AG58" s="41" t="n">
        <v>12.4</v>
      </c>
      <c r="AH58" s="42" t="n">
        <v>69</v>
      </c>
      <c r="AI58" s="42" t="n">
        <v>1</v>
      </c>
      <c r="AJ58" s="41" t="n">
        <v>3.26</v>
      </c>
      <c r="AK58" s="41" t="n">
        <v>7.42</v>
      </c>
      <c r="AL58" s="41" t="n">
        <v>136.72</v>
      </c>
      <c r="AM58" s="41" t="n">
        <v>0</v>
      </c>
      <c r="AN58" s="17"/>
      <c r="AO58" s="17"/>
      <c r="AP58" s="17"/>
      <c r="AQ58" s="41" t="n">
        <v>3.2571</v>
      </c>
      <c r="AR58" s="41" t="n">
        <v>2.2553</v>
      </c>
      <c r="AS58" s="41" t="n">
        <v>9.3707</v>
      </c>
      <c r="AT58" s="11"/>
      <c r="AU58" s="11"/>
      <c r="AV58" s="11"/>
    </row>
    <row r="59" customFormat="false" ht="12.8" hidden="false" customHeight="false" outlineLevel="0" collapsed="false">
      <c r="A59" s="39" t="n">
        <v>15484</v>
      </c>
      <c r="B59" s="40" t="n">
        <v>20161118</v>
      </c>
      <c r="C59" s="39" t="n">
        <v>214914</v>
      </c>
      <c r="D59" s="40" t="n">
        <v>4</v>
      </c>
      <c r="E59" s="9" t="n">
        <v>-94.7</v>
      </c>
      <c r="F59" s="9" t="n">
        <v>30.2</v>
      </c>
      <c r="G59" s="9" t="n">
        <v>2057.09</v>
      </c>
      <c r="H59" s="9" t="n">
        <v>8.75</v>
      </c>
      <c r="I59" s="9" t="n">
        <v>0</v>
      </c>
      <c r="J59" s="9" t="n">
        <v>0.95</v>
      </c>
      <c r="K59" s="9" t="n">
        <v>1.05</v>
      </c>
      <c r="L59" s="16" t="n">
        <v>24</v>
      </c>
      <c r="M59" s="16" t="n">
        <v>1</v>
      </c>
      <c r="N59" s="9" t="n">
        <v>12.91</v>
      </c>
      <c r="O59" s="9" t="n">
        <v>10.96</v>
      </c>
      <c r="P59" s="9" t="n">
        <v>57.45</v>
      </c>
      <c r="Q59" s="9" t="n">
        <v>0.9</v>
      </c>
      <c r="R59" s="17" t="n">
        <v>77</v>
      </c>
      <c r="S59" s="17" t="n">
        <v>0</v>
      </c>
      <c r="T59" s="17" t="n">
        <v>77</v>
      </c>
      <c r="U59" s="9" t="n">
        <v>12.906</v>
      </c>
      <c r="V59" s="9" t="n">
        <v>0</v>
      </c>
      <c r="W59" s="9" t="n">
        <v>12.906</v>
      </c>
      <c r="X59" s="11" t="n">
        <v>7.3747</v>
      </c>
      <c r="Y59" s="11" t="n">
        <v>0</v>
      </c>
      <c r="Z59" s="11" t="n">
        <v>7.3747</v>
      </c>
      <c r="AA59" s="41" t="n">
        <v>-93.57</v>
      </c>
      <c r="AB59" s="41" t="n">
        <v>32.83</v>
      </c>
      <c r="AC59" s="41" t="n">
        <v>107147.96</v>
      </c>
      <c r="AD59" s="41" t="n">
        <v>15.62</v>
      </c>
      <c r="AE59" s="41" t="n">
        <v>0</v>
      </c>
      <c r="AF59" s="41" t="n">
        <v>9</v>
      </c>
      <c r="AG59" s="41" t="n">
        <v>12.4</v>
      </c>
      <c r="AH59" s="42" t="n">
        <v>69</v>
      </c>
      <c r="AI59" s="42" t="n">
        <v>1</v>
      </c>
      <c r="AJ59" s="41" t="n">
        <v>3.26</v>
      </c>
      <c r="AK59" s="41" t="n">
        <v>7.42</v>
      </c>
      <c r="AL59" s="41" t="n">
        <v>136.72</v>
      </c>
      <c r="AM59" s="41" t="n">
        <v>0</v>
      </c>
      <c r="AN59" s="17"/>
      <c r="AO59" s="17"/>
      <c r="AP59" s="17"/>
      <c r="AQ59" s="41" t="n">
        <v>3.2571</v>
      </c>
      <c r="AR59" s="41" t="n">
        <v>2.2553</v>
      </c>
      <c r="AS59" s="41" t="n">
        <v>9.3707</v>
      </c>
      <c r="AT59" s="11"/>
      <c r="AU59" s="11"/>
      <c r="AV59" s="11"/>
    </row>
    <row r="60" customFormat="false" ht="12.8" hidden="false" customHeight="false" outlineLevel="0" collapsed="false">
      <c r="A60" s="39" t="n">
        <v>15659</v>
      </c>
      <c r="B60" s="40" t="n">
        <v>20161130</v>
      </c>
      <c r="C60" s="39" t="n">
        <v>41450</v>
      </c>
      <c r="D60" s="40" t="n">
        <v>1</v>
      </c>
      <c r="E60" s="9" t="n">
        <v>-92.93</v>
      </c>
      <c r="F60" s="9" t="n">
        <v>30.75</v>
      </c>
      <c r="G60" s="9" t="n">
        <v>2789.32</v>
      </c>
      <c r="H60" s="9" t="n">
        <v>8.25</v>
      </c>
      <c r="I60" s="9" t="n">
        <v>0</v>
      </c>
      <c r="J60" s="9" t="n">
        <v>0.9</v>
      </c>
      <c r="K60" s="9" t="n">
        <v>0.95</v>
      </c>
      <c r="L60" s="16" t="n">
        <v>26</v>
      </c>
      <c r="M60" s="16" t="n">
        <v>1</v>
      </c>
      <c r="N60" s="9" t="n">
        <v>17.21</v>
      </c>
      <c r="O60" s="9" t="n">
        <v>26.77</v>
      </c>
      <c r="P60" s="9" t="n">
        <v>240.02</v>
      </c>
      <c r="Q60" s="9" t="n">
        <v>0.98</v>
      </c>
      <c r="R60" s="17" t="n">
        <v>105</v>
      </c>
      <c r="S60" s="17" t="n">
        <v>0</v>
      </c>
      <c r="T60" s="17" t="n">
        <v>105</v>
      </c>
      <c r="U60" s="9" t="n">
        <v>17.2123</v>
      </c>
      <c r="V60" s="9" t="n">
        <v>0</v>
      </c>
      <c r="W60" s="9" t="n">
        <v>17.2123</v>
      </c>
      <c r="X60" s="11" t="n">
        <v>13.3363</v>
      </c>
      <c r="Y60" s="11" t="n">
        <v>0</v>
      </c>
      <c r="Z60" s="11" t="n">
        <v>13.3363</v>
      </c>
      <c r="AA60" s="41" t="n">
        <v>-92.93</v>
      </c>
      <c r="AB60" s="41" t="n">
        <v>30.65</v>
      </c>
      <c r="AC60" s="41" t="n">
        <v>13269.64</v>
      </c>
      <c r="AD60" s="41" t="n">
        <v>13.75</v>
      </c>
      <c r="AE60" s="41" t="n">
        <v>0</v>
      </c>
      <c r="AF60" s="41" t="n">
        <v>2.2</v>
      </c>
      <c r="AG60" s="41" t="n">
        <v>1.95</v>
      </c>
      <c r="AH60" s="42" t="n">
        <v>21</v>
      </c>
      <c r="AI60" s="42" t="n">
        <v>1</v>
      </c>
      <c r="AJ60" s="41" t="n">
        <v>5.83</v>
      </c>
      <c r="AK60" s="41" t="n">
        <v>14.27</v>
      </c>
      <c r="AL60" s="41" t="n">
        <v>240.02</v>
      </c>
      <c r="AM60" s="41" t="n">
        <v>0</v>
      </c>
      <c r="AN60" s="17" t="n">
        <v>499</v>
      </c>
      <c r="AO60" s="17" t="n">
        <v>119</v>
      </c>
      <c r="AP60" s="17" t="n">
        <v>264</v>
      </c>
      <c r="AQ60" s="41" t="n">
        <v>5.832</v>
      </c>
      <c r="AR60" s="41" t="n">
        <v>2.018</v>
      </c>
      <c r="AS60" s="41" t="n">
        <v>10.1121</v>
      </c>
      <c r="AT60" s="11" t="n">
        <v>21.4967</v>
      </c>
      <c r="AU60" s="11" t="n">
        <v>1.7739</v>
      </c>
      <c r="AV60" s="11" t="n">
        <v>19.7197</v>
      </c>
    </row>
    <row r="61" customFormat="false" ht="12.8" hidden="false" customHeight="false" outlineLevel="0" collapsed="false">
      <c r="A61" s="39" t="n">
        <v>20008</v>
      </c>
      <c r="B61" s="40" t="n">
        <v>20170905</v>
      </c>
      <c r="C61" s="39" t="n">
        <v>181728</v>
      </c>
      <c r="D61" s="40" t="n">
        <v>1</v>
      </c>
      <c r="E61" s="9" t="n">
        <v>-89.32</v>
      </c>
      <c r="F61" s="9" t="n">
        <v>26.65</v>
      </c>
      <c r="G61" s="9" t="n">
        <v>1326.09</v>
      </c>
      <c r="H61" s="9" t="n">
        <v>5.75</v>
      </c>
      <c r="I61" s="9" t="n">
        <v>0</v>
      </c>
      <c r="J61" s="9" t="n">
        <v>0.5</v>
      </c>
      <c r="K61" s="9" t="n">
        <v>0.65</v>
      </c>
      <c r="L61" s="16" t="n">
        <v>0</v>
      </c>
      <c r="M61" s="16" t="n">
        <v>0</v>
      </c>
      <c r="N61" s="9" t="n">
        <v>16.38</v>
      </c>
      <c r="O61" s="9" t="n">
        <v>16.22</v>
      </c>
      <c r="P61" s="9" t="n">
        <v>63.1</v>
      </c>
      <c r="Q61" s="9" t="n">
        <v>0.93</v>
      </c>
      <c r="R61" s="17" t="n">
        <v>48</v>
      </c>
      <c r="S61" s="17" t="n">
        <v>0</v>
      </c>
      <c r="T61" s="17" t="n">
        <v>48</v>
      </c>
      <c r="U61" s="9" t="n">
        <v>16.3826</v>
      </c>
      <c r="V61" s="9" t="n">
        <v>0</v>
      </c>
      <c r="W61" s="9" t="n">
        <v>16.3826</v>
      </c>
      <c r="X61" s="11" t="n">
        <v>6.0347</v>
      </c>
      <c r="Y61" s="11" t="n">
        <v>0</v>
      </c>
      <c r="Z61" s="11" t="n">
        <v>6.0347</v>
      </c>
      <c r="AA61" s="41" t="n">
        <v>-88.45</v>
      </c>
      <c r="AB61" s="41" t="n">
        <v>27.08</v>
      </c>
      <c r="AC61" s="41" t="n">
        <v>61266.9</v>
      </c>
      <c r="AD61" s="41" t="n">
        <v>15.62</v>
      </c>
      <c r="AE61" s="41" t="n">
        <v>0</v>
      </c>
      <c r="AF61" s="41" t="n">
        <v>3.45</v>
      </c>
      <c r="AG61" s="41" t="n">
        <v>3.3</v>
      </c>
      <c r="AH61" s="42" t="n">
        <v>0</v>
      </c>
      <c r="AI61" s="42" t="n">
        <v>0</v>
      </c>
      <c r="AJ61" s="41" t="n">
        <v>2.93</v>
      </c>
      <c r="AK61" s="41" t="n">
        <v>7.93</v>
      </c>
      <c r="AL61" s="41" t="n">
        <v>88.82</v>
      </c>
      <c r="AM61" s="41" t="n">
        <v>0</v>
      </c>
      <c r="AN61" s="17" t="n">
        <v>2226</v>
      </c>
      <c r="AO61" s="17" t="n">
        <v>1363</v>
      </c>
      <c r="AP61" s="17" t="n">
        <v>416</v>
      </c>
      <c r="AQ61" s="41" t="n">
        <v>2.9282</v>
      </c>
      <c r="AR61" s="41" t="n">
        <v>1.7986</v>
      </c>
      <c r="AS61" s="41" t="n">
        <v>9.7566</v>
      </c>
      <c r="AT61" s="11" t="n">
        <v>49.8339</v>
      </c>
      <c r="AU61" s="11" t="n">
        <v>18.7428</v>
      </c>
      <c r="AV61" s="11" t="n">
        <v>31.0307</v>
      </c>
    </row>
    <row r="62" customFormat="false" ht="12.8" hidden="false" customHeight="false" outlineLevel="0" collapsed="false">
      <c r="A62" s="39" t="n">
        <v>20008</v>
      </c>
      <c r="B62" s="40" t="n">
        <v>20170905</v>
      </c>
      <c r="C62" s="39" t="n">
        <v>181728</v>
      </c>
      <c r="D62" s="40" t="n">
        <v>2</v>
      </c>
      <c r="E62" s="9" t="n">
        <v>-89.18</v>
      </c>
      <c r="F62" s="9" t="n">
        <v>27.05</v>
      </c>
      <c r="G62" s="9" t="n">
        <v>1541.65</v>
      </c>
      <c r="H62" s="9" t="n">
        <v>6.88</v>
      </c>
      <c r="I62" s="9" t="n">
        <v>0</v>
      </c>
      <c r="J62" s="9" t="n">
        <v>0.9</v>
      </c>
      <c r="K62" s="9" t="n">
        <v>0.55</v>
      </c>
      <c r="L62" s="16" t="n">
        <v>0</v>
      </c>
      <c r="M62" s="16" t="n">
        <v>0</v>
      </c>
      <c r="N62" s="9" t="n">
        <v>22.41</v>
      </c>
      <c r="O62" s="9" t="n">
        <v>22.57</v>
      </c>
      <c r="P62" s="9" t="n">
        <v>88.82</v>
      </c>
      <c r="Q62" s="9" t="n">
        <v>2.1</v>
      </c>
      <c r="R62" s="17" t="n">
        <v>56</v>
      </c>
      <c r="S62" s="17" t="n">
        <v>0</v>
      </c>
      <c r="T62" s="17" t="n">
        <v>56</v>
      </c>
      <c r="U62" s="9" t="n">
        <v>22.413</v>
      </c>
      <c r="V62" s="9" t="n">
        <v>0</v>
      </c>
      <c r="W62" s="9" t="n">
        <v>22.413</v>
      </c>
      <c r="X62" s="11" t="n">
        <v>9.598</v>
      </c>
      <c r="Y62" s="11" t="n">
        <v>0</v>
      </c>
      <c r="Z62" s="11" t="n">
        <v>9.598</v>
      </c>
      <c r="AA62" s="41" t="n">
        <v>-88.45</v>
      </c>
      <c r="AB62" s="41" t="n">
        <v>27.08</v>
      </c>
      <c r="AC62" s="41" t="n">
        <v>61266.9</v>
      </c>
      <c r="AD62" s="41" t="n">
        <v>15.62</v>
      </c>
      <c r="AE62" s="41" t="n">
        <v>0</v>
      </c>
      <c r="AF62" s="41" t="n">
        <v>3.45</v>
      </c>
      <c r="AG62" s="41" t="n">
        <v>3.3</v>
      </c>
      <c r="AH62" s="42" t="n">
        <v>0</v>
      </c>
      <c r="AI62" s="42" t="n">
        <v>0</v>
      </c>
      <c r="AJ62" s="41" t="n">
        <v>2.93</v>
      </c>
      <c r="AK62" s="41" t="n">
        <v>7.93</v>
      </c>
      <c r="AL62" s="41" t="n">
        <v>88.82</v>
      </c>
      <c r="AM62" s="41" t="n">
        <v>0</v>
      </c>
      <c r="AN62" s="17"/>
      <c r="AO62" s="17"/>
      <c r="AP62" s="17"/>
      <c r="AQ62" s="41" t="n">
        <v>2.9282</v>
      </c>
      <c r="AR62" s="41" t="n">
        <v>1.7986</v>
      </c>
      <c r="AS62" s="41" t="n">
        <v>9.7566</v>
      </c>
      <c r="AT62" s="11"/>
      <c r="AU62" s="11"/>
      <c r="AV62" s="11"/>
    </row>
    <row r="63" customFormat="false" ht="12.8" hidden="false" customHeight="false" outlineLevel="0" collapsed="false">
      <c r="A63" s="39" t="n">
        <v>20008</v>
      </c>
      <c r="B63" s="40" t="n">
        <v>20170905</v>
      </c>
      <c r="C63" s="39" t="n">
        <v>181728</v>
      </c>
      <c r="D63" s="40" t="n">
        <v>3</v>
      </c>
      <c r="E63" s="9" t="n">
        <v>-89.18</v>
      </c>
      <c r="F63" s="9" t="n">
        <v>28.35</v>
      </c>
      <c r="G63" s="9" t="n">
        <v>1224.15</v>
      </c>
      <c r="H63" s="9" t="n">
        <v>6.5</v>
      </c>
      <c r="I63" s="9" t="n">
        <v>0</v>
      </c>
      <c r="J63" s="9" t="n">
        <v>0.8</v>
      </c>
      <c r="K63" s="9" t="n">
        <v>0.25</v>
      </c>
      <c r="L63" s="16" t="n">
        <v>0</v>
      </c>
      <c r="M63" s="16" t="n">
        <v>0</v>
      </c>
      <c r="N63" s="9" t="n">
        <v>26.32</v>
      </c>
      <c r="O63" s="9" t="n">
        <v>17.96</v>
      </c>
      <c r="P63" s="9" t="n">
        <v>75.42</v>
      </c>
      <c r="Q63" s="9" t="n">
        <v>3.42</v>
      </c>
      <c r="R63" s="17" t="n">
        <v>45</v>
      </c>
      <c r="S63" s="17" t="n">
        <v>0</v>
      </c>
      <c r="T63" s="17" t="n">
        <v>45</v>
      </c>
      <c r="U63" s="9" t="n">
        <v>26.3176</v>
      </c>
      <c r="V63" s="9" t="n">
        <v>0</v>
      </c>
      <c r="W63" s="9" t="n">
        <v>26.3176</v>
      </c>
      <c r="X63" s="11" t="n">
        <v>8.9491</v>
      </c>
      <c r="Y63" s="11" t="n">
        <v>0</v>
      </c>
      <c r="Z63" s="11" t="n">
        <v>8.9491</v>
      </c>
      <c r="AA63" s="41" t="n">
        <v>-88.45</v>
      </c>
      <c r="AB63" s="41" t="n">
        <v>27.08</v>
      </c>
      <c r="AC63" s="41" t="n">
        <v>61266.9</v>
      </c>
      <c r="AD63" s="41" t="n">
        <v>15.62</v>
      </c>
      <c r="AE63" s="41" t="n">
        <v>0</v>
      </c>
      <c r="AF63" s="41" t="n">
        <v>3.45</v>
      </c>
      <c r="AG63" s="41" t="n">
        <v>3.3</v>
      </c>
      <c r="AH63" s="42" t="n">
        <v>0</v>
      </c>
      <c r="AI63" s="42" t="n">
        <v>0</v>
      </c>
      <c r="AJ63" s="41" t="n">
        <v>2.93</v>
      </c>
      <c r="AK63" s="41" t="n">
        <v>7.93</v>
      </c>
      <c r="AL63" s="41" t="n">
        <v>88.82</v>
      </c>
      <c r="AM63" s="41" t="n">
        <v>0</v>
      </c>
      <c r="AN63" s="17"/>
      <c r="AO63" s="17"/>
      <c r="AP63" s="17"/>
      <c r="AQ63" s="41" t="n">
        <v>2.9282</v>
      </c>
      <c r="AR63" s="41" t="n">
        <v>1.7986</v>
      </c>
      <c r="AS63" s="41" t="n">
        <v>9.7566</v>
      </c>
      <c r="AT63" s="11"/>
      <c r="AU63" s="11"/>
      <c r="AV63" s="11"/>
    </row>
    <row r="64" customFormat="false" ht="12.8" hidden="false" customHeight="false" outlineLevel="0" collapsed="false">
      <c r="A64" s="39" t="n">
        <v>20401</v>
      </c>
      <c r="B64" s="40" t="n">
        <v>20171001</v>
      </c>
      <c r="C64" s="39" t="n">
        <v>1349</v>
      </c>
      <c r="D64" s="40" t="n">
        <v>1</v>
      </c>
      <c r="E64" s="9" t="n">
        <v>-80.3</v>
      </c>
      <c r="F64" s="9" t="n">
        <v>29.2</v>
      </c>
      <c r="G64" s="9" t="n">
        <v>3939.47</v>
      </c>
      <c r="H64" s="9" t="n">
        <v>7.75</v>
      </c>
      <c r="I64" s="9" t="n">
        <v>0</v>
      </c>
      <c r="J64" s="9" t="n">
        <v>0.85</v>
      </c>
      <c r="K64" s="9" t="n">
        <v>1.45</v>
      </c>
      <c r="L64" s="16" t="n">
        <v>0</v>
      </c>
      <c r="M64" s="16" t="n">
        <v>0</v>
      </c>
      <c r="N64" s="9" t="n">
        <v>36.56</v>
      </c>
      <c r="O64" s="9" t="n">
        <v>51.58</v>
      </c>
      <c r="P64" s="9" t="n">
        <v>299.9</v>
      </c>
      <c r="Q64" s="9" t="n">
        <v>0</v>
      </c>
      <c r="R64" s="17" t="n">
        <v>146</v>
      </c>
      <c r="S64" s="17" t="n">
        <v>0</v>
      </c>
      <c r="T64" s="17" t="n">
        <v>146</v>
      </c>
      <c r="U64" s="9" t="n">
        <v>36.5597</v>
      </c>
      <c r="V64" s="9" t="n">
        <v>0</v>
      </c>
      <c r="W64" s="9" t="n">
        <v>36.5597</v>
      </c>
      <c r="X64" s="11" t="n">
        <v>40.0073</v>
      </c>
      <c r="Y64" s="11" t="n">
        <v>0</v>
      </c>
      <c r="Z64" s="11" t="n">
        <v>40.0073</v>
      </c>
      <c r="AA64" s="41" t="n">
        <v>-79.05</v>
      </c>
      <c r="AB64" s="41" t="n">
        <v>29.9</v>
      </c>
      <c r="AC64" s="41" t="n">
        <v>73100.74</v>
      </c>
      <c r="AD64" s="41" t="n">
        <v>17</v>
      </c>
      <c r="AE64" s="41" t="n">
        <v>0</v>
      </c>
      <c r="AF64" s="41" t="n">
        <v>5.05</v>
      </c>
      <c r="AG64" s="41" t="n">
        <v>4.05</v>
      </c>
      <c r="AH64" s="42" t="n">
        <v>0</v>
      </c>
      <c r="AI64" s="42" t="n">
        <v>0</v>
      </c>
      <c r="AJ64" s="41" t="n">
        <v>3.9</v>
      </c>
      <c r="AK64" s="41" t="n">
        <v>16.72</v>
      </c>
      <c r="AL64" s="41" t="n">
        <v>299.9</v>
      </c>
      <c r="AM64" s="41" t="n">
        <v>0</v>
      </c>
      <c r="AN64" s="17" t="n">
        <v>2728</v>
      </c>
      <c r="AO64" s="17" t="n">
        <v>1903</v>
      </c>
      <c r="AP64" s="17" t="n">
        <v>451</v>
      </c>
      <c r="AQ64" s="41" t="n">
        <v>3.9023</v>
      </c>
      <c r="AR64" s="41" t="n">
        <v>2.1093</v>
      </c>
      <c r="AS64" s="41" t="n">
        <v>14.681</v>
      </c>
      <c r="AT64" s="11" t="n">
        <v>79.2385</v>
      </c>
      <c r="AU64" s="11" t="n">
        <v>29.8779</v>
      </c>
      <c r="AV64" s="11" t="n">
        <v>49.2842</v>
      </c>
    </row>
    <row r="65" customFormat="false" ht="12.8" hidden="false" customHeight="false" outlineLevel="0" collapsed="false">
      <c r="A65" s="39" t="n">
        <v>20509</v>
      </c>
      <c r="B65" s="40" t="n">
        <v>20171007</v>
      </c>
      <c r="C65" s="39" t="n">
        <v>225258</v>
      </c>
      <c r="D65" s="40" t="n">
        <v>1</v>
      </c>
      <c r="E65" s="9" t="n">
        <v>-88.53</v>
      </c>
      <c r="F65" s="9" t="n">
        <v>29.6</v>
      </c>
      <c r="G65" s="9" t="n">
        <v>1343.84</v>
      </c>
      <c r="H65" s="9" t="n">
        <v>5.75</v>
      </c>
      <c r="I65" s="9" t="n">
        <v>0</v>
      </c>
      <c r="J65" s="9" t="n">
        <v>0.8</v>
      </c>
      <c r="K65" s="9" t="n">
        <v>0.35</v>
      </c>
      <c r="L65" s="16" t="n">
        <v>0</v>
      </c>
      <c r="M65" s="16" t="n">
        <v>0</v>
      </c>
      <c r="N65" s="9" t="n">
        <v>31.4</v>
      </c>
      <c r="O65" s="9" t="n">
        <v>17.44</v>
      </c>
      <c r="P65" s="9" t="n">
        <v>75.75</v>
      </c>
      <c r="Q65" s="9" t="n">
        <v>5.09</v>
      </c>
      <c r="R65" s="17" t="n">
        <v>50</v>
      </c>
      <c r="S65" s="17" t="n">
        <v>0</v>
      </c>
      <c r="T65" s="17" t="n">
        <v>50</v>
      </c>
      <c r="U65" s="9" t="n">
        <v>31.397</v>
      </c>
      <c r="V65" s="9" t="n">
        <v>0</v>
      </c>
      <c r="W65" s="9" t="n">
        <v>31.397</v>
      </c>
      <c r="X65" s="11" t="n">
        <v>11.7201</v>
      </c>
      <c r="Y65" s="11" t="n">
        <v>0</v>
      </c>
      <c r="Z65" s="11" t="n">
        <v>11.7201</v>
      </c>
      <c r="AA65" s="41" t="n">
        <v>-88.23</v>
      </c>
      <c r="AB65" s="41" t="n">
        <v>30.7</v>
      </c>
      <c r="AC65" s="41" t="n">
        <v>87895.79</v>
      </c>
      <c r="AD65" s="41" t="n">
        <v>14.75</v>
      </c>
      <c r="AE65" s="41" t="n">
        <v>0</v>
      </c>
      <c r="AF65" s="41" t="n">
        <v>3.9</v>
      </c>
      <c r="AG65" s="41" t="n">
        <v>4.65</v>
      </c>
      <c r="AH65" s="42" t="n">
        <v>60</v>
      </c>
      <c r="AI65" s="42" t="n">
        <v>1</v>
      </c>
      <c r="AJ65" s="41" t="n">
        <v>3.97</v>
      </c>
      <c r="AK65" s="41" t="n">
        <v>7.94</v>
      </c>
      <c r="AL65" s="41" t="n">
        <v>131.96</v>
      </c>
      <c r="AM65" s="41" t="n">
        <v>0</v>
      </c>
      <c r="AN65" s="17" t="n">
        <v>3307</v>
      </c>
      <c r="AO65" s="17" t="n">
        <v>2444</v>
      </c>
      <c r="AP65" s="17" t="n">
        <v>549</v>
      </c>
      <c r="AQ65" s="41" t="n">
        <v>3.9688</v>
      </c>
      <c r="AR65" s="41" t="n">
        <v>2.8137</v>
      </c>
      <c r="AS65" s="41" t="n">
        <v>11.3747</v>
      </c>
      <c r="AT65" s="11" t="n">
        <v>96.9</v>
      </c>
      <c r="AU65" s="11" t="n">
        <v>50.7711</v>
      </c>
      <c r="AV65" s="11" t="n">
        <v>46.1046</v>
      </c>
    </row>
    <row r="66" customFormat="false" ht="12.8" hidden="false" customHeight="false" outlineLevel="0" collapsed="false">
      <c r="A66" s="39" t="n">
        <v>20632</v>
      </c>
      <c r="B66" s="40" t="n">
        <v>20171015</v>
      </c>
      <c r="C66" s="39" t="n">
        <v>204018</v>
      </c>
      <c r="D66" s="40" t="n">
        <v>1</v>
      </c>
      <c r="E66" s="9" t="n">
        <v>-91.03</v>
      </c>
      <c r="F66" s="9" t="n">
        <v>29.3</v>
      </c>
      <c r="G66" s="9" t="n">
        <v>1239.99</v>
      </c>
      <c r="H66" s="9" t="n">
        <v>9.38</v>
      </c>
      <c r="I66" s="9" t="n">
        <v>0</v>
      </c>
      <c r="J66" s="9" t="n">
        <v>0.6</v>
      </c>
      <c r="K66" s="9" t="n">
        <v>0.35</v>
      </c>
      <c r="L66" s="16" t="n">
        <v>1</v>
      </c>
      <c r="M66" s="16" t="n">
        <v>1</v>
      </c>
      <c r="N66" s="9" t="n">
        <v>27.56</v>
      </c>
      <c r="O66" s="9" t="n">
        <v>29.39</v>
      </c>
      <c r="P66" s="9" t="n">
        <v>136.21</v>
      </c>
      <c r="Q66" s="9" t="n">
        <v>4.92</v>
      </c>
      <c r="R66" s="17" t="n">
        <v>46</v>
      </c>
      <c r="S66" s="17" t="n">
        <v>0</v>
      </c>
      <c r="T66" s="17" t="n">
        <v>46</v>
      </c>
      <c r="U66" s="9" t="n">
        <v>27.5584</v>
      </c>
      <c r="V66" s="9" t="n">
        <v>0</v>
      </c>
      <c r="W66" s="9" t="n">
        <v>27.5584</v>
      </c>
      <c r="X66" s="11" t="n">
        <v>9.4923</v>
      </c>
      <c r="Y66" s="11" t="n">
        <v>0</v>
      </c>
      <c r="Z66" s="11" t="n">
        <v>9.4923</v>
      </c>
      <c r="AA66" s="41" t="n">
        <v>-89.9</v>
      </c>
      <c r="AB66" s="41" t="n">
        <v>30.42</v>
      </c>
      <c r="AC66" s="41" t="n">
        <v>24042.04</v>
      </c>
      <c r="AD66" s="41" t="n">
        <v>16.75</v>
      </c>
      <c r="AE66" s="41" t="n">
        <v>0</v>
      </c>
      <c r="AF66" s="41" t="n">
        <v>3.35</v>
      </c>
      <c r="AG66" s="41" t="n">
        <v>2.7</v>
      </c>
      <c r="AH66" s="42" t="n">
        <v>12</v>
      </c>
      <c r="AI66" s="42" t="n">
        <v>1</v>
      </c>
      <c r="AJ66" s="41" t="n">
        <v>3.27</v>
      </c>
      <c r="AK66" s="41" t="n">
        <v>10.19</v>
      </c>
      <c r="AL66" s="41" t="n">
        <v>136.21</v>
      </c>
      <c r="AM66" s="41" t="n">
        <v>0</v>
      </c>
      <c r="AN66" s="17" t="n">
        <v>902</v>
      </c>
      <c r="AO66" s="17" t="n">
        <v>345</v>
      </c>
      <c r="AP66" s="17" t="n">
        <v>264</v>
      </c>
      <c r="AQ66" s="41" t="n">
        <v>3.2735</v>
      </c>
      <c r="AR66" s="41" t="n">
        <v>1.7455</v>
      </c>
      <c r="AS66" s="41" t="n">
        <v>8.82</v>
      </c>
      <c r="AT66" s="11" t="n">
        <v>21.8618</v>
      </c>
      <c r="AU66" s="11" t="n">
        <v>4.4588</v>
      </c>
      <c r="AV66" s="11" t="n">
        <v>17.2399</v>
      </c>
    </row>
    <row r="67" customFormat="false" ht="12.8" hidden="false" customHeight="false" outlineLevel="0" collapsed="false">
      <c r="A67" s="39" t="n">
        <v>20878</v>
      </c>
      <c r="B67" s="40" t="n">
        <v>20171031</v>
      </c>
      <c r="C67" s="39" t="n">
        <v>161329</v>
      </c>
      <c r="D67" s="40" t="n">
        <v>2</v>
      </c>
      <c r="E67" s="9" t="n">
        <v>-96.4</v>
      </c>
      <c r="F67" s="9" t="n">
        <v>25.5</v>
      </c>
      <c r="G67" s="9" t="n">
        <v>1422.88</v>
      </c>
      <c r="H67" s="9" t="n">
        <v>7</v>
      </c>
      <c r="I67" s="9" t="n">
        <v>0</v>
      </c>
      <c r="J67" s="9" t="n">
        <v>0.65</v>
      </c>
      <c r="K67" s="9" t="n">
        <v>0.35</v>
      </c>
      <c r="L67" s="16" t="n">
        <v>0</v>
      </c>
      <c r="M67" s="16" t="n">
        <v>0</v>
      </c>
      <c r="N67" s="9" t="n">
        <v>37.27</v>
      </c>
      <c r="O67" s="9" t="n">
        <v>53.61</v>
      </c>
      <c r="P67" s="9" t="n">
        <v>299.64</v>
      </c>
      <c r="Q67" s="9" t="n">
        <v>2.66</v>
      </c>
      <c r="R67" s="17" t="n">
        <v>51</v>
      </c>
      <c r="S67" s="17" t="n">
        <v>0</v>
      </c>
      <c r="T67" s="17" t="n">
        <v>51</v>
      </c>
      <c r="U67" s="9" t="n">
        <v>37.2737</v>
      </c>
      <c r="V67" s="9" t="n">
        <v>0</v>
      </c>
      <c r="W67" s="9" t="n">
        <v>37.2737</v>
      </c>
      <c r="X67" s="11" t="n">
        <v>14.7322</v>
      </c>
      <c r="Y67" s="11" t="n">
        <v>0</v>
      </c>
      <c r="Z67" s="11" t="n">
        <v>14.7322</v>
      </c>
      <c r="AA67" s="41" t="n">
        <v>-95.97</v>
      </c>
      <c r="AB67" s="41" t="n">
        <v>24.92</v>
      </c>
      <c r="AC67" s="41" t="n">
        <v>40337.71</v>
      </c>
      <c r="AD67" s="41" t="n">
        <v>13.62</v>
      </c>
      <c r="AE67" s="41" t="n">
        <v>0</v>
      </c>
      <c r="AF67" s="41" t="n">
        <v>2.5</v>
      </c>
      <c r="AG67" s="41" t="n">
        <v>4.3</v>
      </c>
      <c r="AH67" s="42" t="n">
        <v>0</v>
      </c>
      <c r="AI67" s="42" t="n">
        <v>0</v>
      </c>
      <c r="AJ67" s="41" t="n">
        <v>4.41</v>
      </c>
      <c r="AK67" s="41" t="n">
        <v>16.64</v>
      </c>
      <c r="AL67" s="41" t="n">
        <v>299.64</v>
      </c>
      <c r="AM67" s="41" t="n">
        <v>0</v>
      </c>
      <c r="AN67" s="17" t="n">
        <v>1439</v>
      </c>
      <c r="AO67" s="17" t="n">
        <v>706</v>
      </c>
      <c r="AP67" s="17" t="n">
        <v>400</v>
      </c>
      <c r="AQ67" s="41" t="n">
        <v>4.4056</v>
      </c>
      <c r="AR67" s="41" t="n">
        <v>1.9136</v>
      </c>
      <c r="AS67" s="41" t="n">
        <v>12.4513</v>
      </c>
      <c r="AT67" s="11" t="n">
        <v>49.3649</v>
      </c>
      <c r="AU67" s="11" t="n">
        <v>10.5197</v>
      </c>
      <c r="AV67" s="11" t="n">
        <v>38.7814</v>
      </c>
    </row>
    <row r="68" customFormat="false" ht="12.8" hidden="false" customHeight="false" outlineLevel="0" collapsed="false">
      <c r="R68" s="43"/>
      <c r="S68" s="43"/>
      <c r="T68" s="43"/>
      <c r="X68" s="44"/>
      <c r="Y68" s="44"/>
      <c r="Z68" s="44"/>
      <c r="AN68" s="43"/>
      <c r="AO68" s="43"/>
      <c r="AP68" s="43"/>
      <c r="AT68" s="44"/>
      <c r="AU68" s="44"/>
      <c r="AV68" s="44"/>
    </row>
    <row r="69" s="3" customFormat="true" ht="12.8" hidden="false" customHeight="false" outlineLevel="0" collapsed="false">
      <c r="A69" s="45"/>
      <c r="C69" s="45"/>
      <c r="E69" s="46"/>
      <c r="F69" s="46"/>
      <c r="G69" s="46"/>
      <c r="H69" s="46"/>
      <c r="I69" s="46"/>
      <c r="J69" s="46"/>
      <c r="K69" s="46"/>
      <c r="N69" s="46"/>
      <c r="O69" s="46"/>
      <c r="P69" s="46"/>
      <c r="Q69" s="46"/>
      <c r="R69" s="47" t="n">
        <f aca="false">AVERAGE(R4:R67)</f>
        <v>77.140625</v>
      </c>
      <c r="S69" s="47" t="n">
        <f aca="false">AVERAGE(S4:S67)</f>
        <v>0</v>
      </c>
      <c r="T69" s="47" t="n">
        <f aca="false">AVERAGE(T4:T67)</f>
        <v>77.15625</v>
      </c>
      <c r="U69" s="48"/>
      <c r="V69" s="48"/>
      <c r="W69" s="48"/>
      <c r="X69" s="49" t="n">
        <f aca="false">AVERAGE(X4:X67)</f>
        <v>15.7003328125</v>
      </c>
      <c r="Y69" s="49" t="n">
        <f aca="false">AVERAGE(Y4:Y67)</f>
        <v>0</v>
      </c>
      <c r="Z69" s="49" t="n">
        <f aca="false">AVERAGE(Z4:Z67)</f>
        <v>15.7003328125</v>
      </c>
      <c r="AA69" s="46"/>
      <c r="AB69" s="46"/>
      <c r="AC69" s="46"/>
      <c r="AD69" s="46"/>
      <c r="AE69" s="46"/>
      <c r="AF69" s="46"/>
      <c r="AG69" s="46"/>
      <c r="AJ69" s="46"/>
      <c r="AK69" s="46"/>
      <c r="AL69" s="46"/>
      <c r="AM69" s="46"/>
      <c r="AN69" s="47" t="n">
        <f aca="false">AVERAGE(AN4:AN67)</f>
        <v>2377.81632653061</v>
      </c>
      <c r="AO69" s="47" t="n">
        <f aca="false">AVERAGE(AO4:AO67)</f>
        <v>1557.4693877551</v>
      </c>
      <c r="AP69" s="47" t="n">
        <f aca="false">AVERAGE(AP4:AP67)</f>
        <v>435.65306122449</v>
      </c>
      <c r="AQ69" s="48"/>
      <c r="AR69" s="48"/>
      <c r="AS69" s="48"/>
      <c r="AT69" s="49" t="n">
        <f aca="false">AVERAGE(AT4:AT67)</f>
        <v>66.7408918367347</v>
      </c>
      <c r="AU69" s="49" t="n">
        <f aca="false">AVERAGE(AU4:AU67)</f>
        <v>29.882212244898</v>
      </c>
      <c r="AV69" s="49" t="n">
        <f aca="false">AVERAGE(AV4:AV67)</f>
        <v>36.7800081632653</v>
      </c>
    </row>
  </sheetData>
  <mergeCells count="7">
    <mergeCell ref="A1:D2"/>
    <mergeCell ref="E1:Z1"/>
    <mergeCell ref="AA1:AV1"/>
    <mergeCell ref="E2:M2"/>
    <mergeCell ref="N2:Z2"/>
    <mergeCell ref="AA2:AI2"/>
    <mergeCell ref="AJ2:AV2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V3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3" topLeftCell="A16" activePane="bottomLeft" state="frozen"/>
      <selection pane="topLeft" activeCell="A1" activeCellId="0" sqref="A1"/>
      <selection pane="bottomLeft" activeCell="A29" activeCellId="0" sqref="A29"/>
    </sheetView>
  </sheetViews>
  <sheetFormatPr defaultRowHeight="12.8" outlineLevelRow="0" outlineLevelCol="0"/>
  <cols>
    <col collapsed="false" customWidth="true" hidden="false" outlineLevel="0" max="1" min="1" style="22" width="6.48"/>
    <col collapsed="false" customWidth="true" hidden="false" outlineLevel="0" max="2" min="2" style="0" width="9.07"/>
    <col collapsed="false" customWidth="true" hidden="false" outlineLevel="0" max="3" min="3" style="22" width="6.48"/>
    <col collapsed="false" customWidth="true" hidden="false" outlineLevel="0" max="4" min="4" style="0" width="4.56"/>
    <col collapsed="false" customWidth="true" hidden="false" outlineLevel="0" max="6" min="5" style="23" width="7.13"/>
    <col collapsed="false" customWidth="true" hidden="false" outlineLevel="0" max="7" min="7" style="23" width="9.07"/>
    <col collapsed="false" customWidth="true" hidden="false" outlineLevel="0" max="9" min="8" style="23" width="5.16"/>
    <col collapsed="false" customWidth="true" hidden="false" outlineLevel="0" max="11" min="10" style="23" width="6.48"/>
    <col collapsed="false" customWidth="true" hidden="false" outlineLevel="0" max="12" min="12" style="0" width="5.16"/>
    <col collapsed="false" customWidth="true" hidden="false" outlineLevel="0" max="13" min="13" style="0" width="2.59"/>
    <col collapsed="false" customWidth="true" hidden="false" outlineLevel="0" max="17" min="14" style="23" width="7.13"/>
    <col collapsed="false" customWidth="true" hidden="false" outlineLevel="0" max="20" min="18" style="0" width="5.83"/>
    <col collapsed="false" customWidth="true" hidden="false" outlineLevel="0" max="21" min="21" style="24" width="7.19"/>
    <col collapsed="false" customWidth="true" hidden="false" outlineLevel="0" max="22" min="22" style="24" width="7.47"/>
    <col collapsed="false" customWidth="true" hidden="false" outlineLevel="0" max="23" min="23" style="24" width="7.34"/>
    <col collapsed="false" customWidth="true" hidden="false" outlineLevel="0" max="24" min="24" style="24" width="5.78"/>
    <col collapsed="false" customWidth="true" hidden="false" outlineLevel="0" max="26" min="25" style="24" width="7.34"/>
    <col collapsed="false" customWidth="true" hidden="false" outlineLevel="0" max="28" min="27" style="23" width="7.13"/>
    <col collapsed="false" customWidth="true" hidden="false" outlineLevel="0" max="29" min="29" style="23" width="9.07"/>
    <col collapsed="false" customWidth="true" hidden="false" outlineLevel="0" max="31" min="30" style="23" width="5.16"/>
    <col collapsed="false" customWidth="true" hidden="false" outlineLevel="0" max="33" min="32" style="23" width="6.48"/>
    <col collapsed="false" customWidth="true" hidden="false" outlineLevel="0" max="34" min="34" style="0" width="5.16"/>
    <col collapsed="false" customWidth="true" hidden="false" outlineLevel="0" max="35" min="35" style="0" width="2.59"/>
    <col collapsed="false" customWidth="true" hidden="false" outlineLevel="0" max="39" min="36" style="23" width="7.13"/>
    <col collapsed="false" customWidth="true" hidden="false" outlineLevel="0" max="42" min="40" style="0" width="5.83"/>
    <col collapsed="false" customWidth="true" hidden="false" outlineLevel="0" max="43" min="43" style="24" width="7.05"/>
    <col collapsed="false" customWidth="true" hidden="false" outlineLevel="0" max="44" min="44" style="24" width="7.34"/>
    <col collapsed="false" customWidth="true" hidden="false" outlineLevel="0" max="45" min="45" style="24" width="7.47"/>
    <col collapsed="false" customWidth="true" hidden="false" outlineLevel="0" max="46" min="46" style="24" width="6.07"/>
    <col collapsed="false" customWidth="true" hidden="false" outlineLevel="0" max="47" min="47" style="24" width="7.05"/>
    <col collapsed="false" customWidth="true" hidden="false" outlineLevel="0" max="48" min="48" style="24" width="7.47"/>
    <col collapsed="false" customWidth="false" hidden="false" outlineLevel="0" max="1025" min="49" style="0" width="11.52"/>
  </cols>
  <sheetData>
    <row r="1" customFormat="false" ht="12.8" hidden="false" customHeight="false" outlineLevel="0" collapsed="false">
      <c r="A1" s="25"/>
      <c r="B1" s="25"/>
      <c r="C1" s="25"/>
      <c r="D1" s="25"/>
      <c r="E1" s="26" t="s">
        <v>28</v>
      </c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7" t="s">
        <v>29</v>
      </c>
      <c r="AB1" s="27"/>
      <c r="AC1" s="27"/>
      <c r="AD1" s="27"/>
      <c r="AE1" s="27"/>
      <c r="AF1" s="27"/>
      <c r="AG1" s="27"/>
      <c r="AH1" s="27"/>
      <c r="AI1" s="27"/>
      <c r="AJ1" s="27"/>
      <c r="AK1" s="27"/>
      <c r="AL1" s="27"/>
      <c r="AM1" s="27"/>
      <c r="AN1" s="27"/>
      <c r="AO1" s="27"/>
      <c r="AP1" s="27"/>
      <c r="AQ1" s="27"/>
      <c r="AR1" s="27"/>
      <c r="AS1" s="27"/>
      <c r="AT1" s="27"/>
      <c r="AU1" s="27"/>
      <c r="AV1" s="27"/>
    </row>
    <row r="2" customFormat="false" ht="12.8" hidden="false" customHeight="false" outlineLevel="0" collapsed="false">
      <c r="A2" s="25"/>
      <c r="B2" s="25"/>
      <c r="C2" s="25"/>
      <c r="D2" s="25"/>
      <c r="E2" s="26" t="s">
        <v>30</v>
      </c>
      <c r="F2" s="26"/>
      <c r="G2" s="26"/>
      <c r="H2" s="26"/>
      <c r="I2" s="26"/>
      <c r="J2" s="26"/>
      <c r="K2" s="26"/>
      <c r="L2" s="26"/>
      <c r="M2" s="26"/>
      <c r="N2" s="26" t="s">
        <v>31</v>
      </c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7" t="s">
        <v>30</v>
      </c>
      <c r="AB2" s="27"/>
      <c r="AC2" s="27"/>
      <c r="AD2" s="27"/>
      <c r="AE2" s="27"/>
      <c r="AF2" s="27"/>
      <c r="AG2" s="27"/>
      <c r="AH2" s="27"/>
      <c r="AI2" s="27"/>
      <c r="AJ2" s="27" t="s">
        <v>31</v>
      </c>
      <c r="AK2" s="27"/>
      <c r="AL2" s="27"/>
      <c r="AM2" s="27"/>
      <c r="AN2" s="27"/>
      <c r="AO2" s="27"/>
      <c r="AP2" s="27"/>
      <c r="AQ2" s="27"/>
      <c r="AR2" s="27"/>
      <c r="AS2" s="27"/>
      <c r="AT2" s="27"/>
      <c r="AU2" s="27"/>
      <c r="AV2" s="27"/>
    </row>
    <row r="3" s="38" customFormat="true" ht="35.2" hidden="false" customHeight="false" outlineLevel="0" collapsed="false">
      <c r="A3" s="28" t="s">
        <v>32</v>
      </c>
      <c r="B3" s="29" t="s">
        <v>33</v>
      </c>
      <c r="C3" s="28" t="s">
        <v>34</v>
      </c>
      <c r="D3" s="29" t="s">
        <v>35</v>
      </c>
      <c r="E3" s="30" t="s">
        <v>36</v>
      </c>
      <c r="F3" s="30" t="s">
        <v>37</v>
      </c>
      <c r="G3" s="30" t="s">
        <v>38</v>
      </c>
      <c r="H3" s="30" t="s">
        <v>39</v>
      </c>
      <c r="I3" s="30" t="s">
        <v>40</v>
      </c>
      <c r="J3" s="30" t="s">
        <v>41</v>
      </c>
      <c r="K3" s="30" t="s">
        <v>42</v>
      </c>
      <c r="L3" s="31" t="s">
        <v>43</v>
      </c>
      <c r="M3" s="31" t="s">
        <v>44</v>
      </c>
      <c r="N3" s="30" t="s">
        <v>45</v>
      </c>
      <c r="O3" s="30" t="s">
        <v>46</v>
      </c>
      <c r="P3" s="30" t="s">
        <v>47</v>
      </c>
      <c r="Q3" s="30" t="s">
        <v>48</v>
      </c>
      <c r="R3" s="32" t="s">
        <v>49</v>
      </c>
      <c r="S3" s="32" t="s">
        <v>50</v>
      </c>
      <c r="T3" s="32" t="s">
        <v>51</v>
      </c>
      <c r="U3" s="33" t="s">
        <v>52</v>
      </c>
      <c r="V3" s="33" t="s">
        <v>53</v>
      </c>
      <c r="W3" s="33" t="s">
        <v>54</v>
      </c>
      <c r="X3" s="34" t="s">
        <v>55</v>
      </c>
      <c r="Y3" s="34" t="s">
        <v>56</v>
      </c>
      <c r="Z3" s="34" t="s">
        <v>57</v>
      </c>
      <c r="AA3" s="35" t="s">
        <v>36</v>
      </c>
      <c r="AB3" s="35" t="s">
        <v>37</v>
      </c>
      <c r="AC3" s="35" t="s">
        <v>38</v>
      </c>
      <c r="AD3" s="35" t="s">
        <v>39</v>
      </c>
      <c r="AE3" s="35" t="s">
        <v>40</v>
      </c>
      <c r="AF3" s="35" t="s">
        <v>41</v>
      </c>
      <c r="AG3" s="35" t="s">
        <v>42</v>
      </c>
      <c r="AH3" s="36" t="s">
        <v>43</v>
      </c>
      <c r="AI3" s="36" t="s">
        <v>44</v>
      </c>
      <c r="AJ3" s="35" t="s">
        <v>45</v>
      </c>
      <c r="AK3" s="35" t="s">
        <v>46</v>
      </c>
      <c r="AL3" s="35" t="s">
        <v>47</v>
      </c>
      <c r="AM3" s="35" t="s">
        <v>48</v>
      </c>
      <c r="AN3" s="32" t="s">
        <v>49</v>
      </c>
      <c r="AO3" s="32" t="s">
        <v>50</v>
      </c>
      <c r="AP3" s="32" t="s">
        <v>51</v>
      </c>
      <c r="AQ3" s="37" t="s">
        <v>52</v>
      </c>
      <c r="AR3" s="37" t="s">
        <v>53</v>
      </c>
      <c r="AS3" s="37" t="s">
        <v>54</v>
      </c>
      <c r="AT3" s="34" t="s">
        <v>55</v>
      </c>
      <c r="AU3" s="34" t="s">
        <v>56</v>
      </c>
      <c r="AV3" s="34" t="s">
        <v>57</v>
      </c>
    </row>
    <row r="4" customFormat="false" ht="12.8" hidden="false" customHeight="false" outlineLevel="0" collapsed="false">
      <c r="A4" s="39" t="n">
        <v>2901</v>
      </c>
      <c r="B4" s="40" t="n">
        <v>20140902</v>
      </c>
      <c r="C4" s="39" t="n">
        <v>34752</v>
      </c>
      <c r="D4" s="40" t="n">
        <v>1</v>
      </c>
      <c r="E4" s="9" t="n">
        <v>-93.05</v>
      </c>
      <c r="F4" s="9" t="n">
        <v>38.07</v>
      </c>
      <c r="G4" s="9" t="n">
        <v>1070.66</v>
      </c>
      <c r="H4" s="9" t="n">
        <v>8.38</v>
      </c>
      <c r="I4" s="9" t="n">
        <v>0</v>
      </c>
      <c r="J4" s="9" t="n">
        <v>0.45</v>
      </c>
      <c r="K4" s="9" t="n">
        <v>0.5</v>
      </c>
      <c r="L4" s="16" t="n">
        <v>287</v>
      </c>
      <c r="M4" s="16" t="n">
        <v>1</v>
      </c>
      <c r="N4" s="9" t="n">
        <v>9.81</v>
      </c>
      <c r="O4" s="9" t="n">
        <v>10.71</v>
      </c>
      <c r="P4" s="9" t="n">
        <v>58.56</v>
      </c>
      <c r="Q4" s="9" t="n">
        <v>1.27</v>
      </c>
      <c r="R4" s="17" t="n">
        <v>44</v>
      </c>
      <c r="S4" s="17" t="n">
        <v>0</v>
      </c>
      <c r="T4" s="17" t="n">
        <v>44</v>
      </c>
      <c r="U4" s="9" t="n">
        <v>9.808</v>
      </c>
      <c r="V4" s="9" t="n">
        <v>0</v>
      </c>
      <c r="W4" s="9" t="n">
        <v>9.808</v>
      </c>
      <c r="X4" s="11" t="n">
        <v>2.9169</v>
      </c>
      <c r="Y4" s="11" t="n">
        <v>0</v>
      </c>
      <c r="Z4" s="11" t="n">
        <v>2.9169</v>
      </c>
      <c r="AA4" s="41" t="n">
        <v>-94.05</v>
      </c>
      <c r="AB4" s="41" t="n">
        <v>37.6</v>
      </c>
      <c r="AC4" s="41" t="n">
        <v>70409.59</v>
      </c>
      <c r="AD4" s="41" t="n">
        <v>17.75</v>
      </c>
      <c r="AE4" s="41" t="n">
        <v>0</v>
      </c>
      <c r="AF4" s="41" t="n">
        <v>3.95</v>
      </c>
      <c r="AG4" s="41" t="n">
        <v>3.45</v>
      </c>
      <c r="AH4" s="42" t="n">
        <v>309</v>
      </c>
      <c r="AI4" s="42" t="n">
        <v>1</v>
      </c>
      <c r="AJ4" s="41" t="n">
        <v>2.84</v>
      </c>
      <c r="AK4" s="41" t="n">
        <v>8.62</v>
      </c>
      <c r="AL4" s="41" t="n">
        <v>255.24</v>
      </c>
      <c r="AM4" s="41" t="n">
        <v>0</v>
      </c>
      <c r="AN4" s="17" t="n">
        <v>2875</v>
      </c>
      <c r="AO4" s="17" t="n">
        <v>1117</v>
      </c>
      <c r="AP4" s="17" t="n">
        <v>748</v>
      </c>
      <c r="AQ4" s="41" t="n">
        <v>2.8355</v>
      </c>
      <c r="AR4" s="41" t="n">
        <v>1.4908</v>
      </c>
      <c r="AS4" s="41" t="n">
        <v>8.659</v>
      </c>
      <c r="AT4" s="11" t="n">
        <v>55.4577</v>
      </c>
      <c r="AU4" s="11" t="n">
        <v>11.3285</v>
      </c>
      <c r="AV4" s="11" t="n">
        <v>44.0615</v>
      </c>
    </row>
    <row r="5" customFormat="false" ht="12.8" hidden="false" customHeight="false" outlineLevel="0" collapsed="false">
      <c r="A5" s="39" t="n">
        <v>2901</v>
      </c>
      <c r="B5" s="40" t="n">
        <v>20140902</v>
      </c>
      <c r="C5" s="39" t="n">
        <v>34752</v>
      </c>
      <c r="D5" s="40" t="n">
        <v>2</v>
      </c>
      <c r="E5" s="9" t="n">
        <v>-94.7</v>
      </c>
      <c r="F5" s="9" t="n">
        <v>38.67</v>
      </c>
      <c r="G5" s="9" t="n">
        <v>1182.48</v>
      </c>
      <c r="H5" s="9" t="n">
        <v>9.62</v>
      </c>
      <c r="I5" s="9" t="n">
        <v>0.12</v>
      </c>
      <c r="J5" s="9" t="n">
        <v>0.65</v>
      </c>
      <c r="K5" s="9" t="n">
        <v>0.4</v>
      </c>
      <c r="L5" s="16" t="n">
        <v>337</v>
      </c>
      <c r="M5" s="16" t="n">
        <v>1</v>
      </c>
      <c r="N5" s="9" t="n">
        <v>8.58</v>
      </c>
      <c r="O5" s="9" t="n">
        <v>8.74</v>
      </c>
      <c r="P5" s="9" t="n">
        <v>37.25</v>
      </c>
      <c r="Q5" s="9" t="n">
        <v>0.27</v>
      </c>
      <c r="R5" s="17" t="n">
        <v>49</v>
      </c>
      <c r="S5" s="17" t="n">
        <v>0</v>
      </c>
      <c r="T5" s="17" t="n">
        <v>49</v>
      </c>
      <c r="U5" s="9" t="n">
        <v>8.5832</v>
      </c>
      <c r="V5" s="9" t="n">
        <v>0</v>
      </c>
      <c r="W5" s="9" t="n">
        <v>8.5832</v>
      </c>
      <c r="X5" s="11" t="n">
        <v>2.8193</v>
      </c>
      <c r="Y5" s="11" t="n">
        <v>0</v>
      </c>
      <c r="Z5" s="11" t="n">
        <v>2.8193</v>
      </c>
      <c r="AA5" s="41" t="n">
        <v>-94.05</v>
      </c>
      <c r="AB5" s="41" t="n">
        <v>37.6</v>
      </c>
      <c r="AC5" s="41" t="n">
        <v>70409.59</v>
      </c>
      <c r="AD5" s="41" t="n">
        <v>17.75</v>
      </c>
      <c r="AE5" s="41" t="n">
        <v>0</v>
      </c>
      <c r="AF5" s="41" t="n">
        <v>3.95</v>
      </c>
      <c r="AG5" s="41" t="n">
        <v>3.45</v>
      </c>
      <c r="AH5" s="42" t="n">
        <v>309</v>
      </c>
      <c r="AI5" s="42" t="n">
        <v>1</v>
      </c>
      <c r="AJ5" s="41" t="n">
        <v>2.84</v>
      </c>
      <c r="AK5" s="41" t="n">
        <v>8.62</v>
      </c>
      <c r="AL5" s="41" t="n">
        <v>255.24</v>
      </c>
      <c r="AM5" s="41" t="n">
        <v>0</v>
      </c>
      <c r="AN5" s="17"/>
      <c r="AO5" s="17"/>
      <c r="AP5" s="17"/>
      <c r="AQ5" s="41" t="n">
        <v>2.8355</v>
      </c>
      <c r="AR5" s="41" t="n">
        <v>1.4908</v>
      </c>
      <c r="AS5" s="41" t="n">
        <v>8.659</v>
      </c>
      <c r="AT5" s="11"/>
      <c r="AU5" s="11"/>
      <c r="AV5" s="11"/>
    </row>
    <row r="6" customFormat="false" ht="12.8" hidden="false" customHeight="false" outlineLevel="0" collapsed="false">
      <c r="A6" s="39" t="n">
        <v>2901</v>
      </c>
      <c r="B6" s="40" t="n">
        <v>20140902</v>
      </c>
      <c r="C6" s="39" t="n">
        <v>34752</v>
      </c>
      <c r="D6" s="40" t="n">
        <v>3</v>
      </c>
      <c r="E6" s="9" t="n">
        <v>-97</v>
      </c>
      <c r="F6" s="9" t="n">
        <v>42.2</v>
      </c>
      <c r="G6" s="9" t="n">
        <v>2633.37</v>
      </c>
      <c r="H6" s="9" t="n">
        <v>6.88</v>
      </c>
      <c r="I6" s="9" t="n">
        <v>0</v>
      </c>
      <c r="J6" s="9" t="n">
        <v>0.45</v>
      </c>
      <c r="K6" s="9" t="n">
        <v>1.25</v>
      </c>
      <c r="L6" s="16" t="n">
        <v>459</v>
      </c>
      <c r="M6" s="16" t="n">
        <v>1</v>
      </c>
      <c r="N6" s="9" t="n">
        <v>16.73</v>
      </c>
      <c r="O6" s="9" t="n">
        <v>17.09</v>
      </c>
      <c r="P6" s="9" t="n">
        <v>136.72</v>
      </c>
      <c r="Q6" s="9" t="n">
        <v>0.78</v>
      </c>
      <c r="R6" s="17" t="n">
        <v>115</v>
      </c>
      <c r="S6" s="17" t="n">
        <v>0</v>
      </c>
      <c r="T6" s="17" t="n">
        <v>115</v>
      </c>
      <c r="U6" s="9" t="n">
        <v>16.7282</v>
      </c>
      <c r="V6" s="9" t="n">
        <v>0</v>
      </c>
      <c r="W6" s="9" t="n">
        <v>16.7282</v>
      </c>
      <c r="X6" s="11" t="n">
        <v>12.2366</v>
      </c>
      <c r="Y6" s="11" t="n">
        <v>0</v>
      </c>
      <c r="Z6" s="11" t="n">
        <v>12.2366</v>
      </c>
      <c r="AA6" s="41" t="n">
        <v>-97.32</v>
      </c>
      <c r="AB6" s="41" t="n">
        <v>42.7</v>
      </c>
      <c r="AC6" s="41" t="n">
        <v>26942.11</v>
      </c>
      <c r="AD6" s="41" t="n">
        <v>10.75</v>
      </c>
      <c r="AE6" s="41" t="n">
        <v>0</v>
      </c>
      <c r="AF6" s="41" t="n">
        <v>1.6</v>
      </c>
      <c r="AG6" s="41" t="n">
        <v>2.95</v>
      </c>
      <c r="AH6" s="42" t="n">
        <v>397</v>
      </c>
      <c r="AI6" s="42" t="n">
        <v>1</v>
      </c>
      <c r="AJ6" s="41" t="n">
        <v>4.02</v>
      </c>
      <c r="AK6" s="41" t="n">
        <v>7.55</v>
      </c>
      <c r="AL6" s="41" t="n">
        <v>136.72</v>
      </c>
      <c r="AM6" s="41" t="n">
        <v>0</v>
      </c>
      <c r="AN6" s="17" t="n">
        <v>1186</v>
      </c>
      <c r="AO6" s="17" t="n">
        <v>705</v>
      </c>
      <c r="AP6" s="17" t="n">
        <v>162</v>
      </c>
      <c r="AQ6" s="41" t="n">
        <v>4.0191</v>
      </c>
      <c r="AR6" s="41" t="n">
        <v>3.7819</v>
      </c>
      <c r="AS6" s="41" t="n">
        <v>12.9355</v>
      </c>
      <c r="AT6" s="11" t="n">
        <v>30.0787</v>
      </c>
      <c r="AU6" s="11" t="n">
        <v>16.8246</v>
      </c>
      <c r="AV6" s="11" t="n">
        <v>13.2233</v>
      </c>
    </row>
    <row r="7" customFormat="false" ht="12.8" hidden="false" customHeight="false" outlineLevel="0" collapsed="false">
      <c r="A7" s="39" t="n">
        <v>2916</v>
      </c>
      <c r="B7" s="40" t="n">
        <v>20140903</v>
      </c>
      <c r="C7" s="39" t="n">
        <v>25451</v>
      </c>
      <c r="D7" s="40" t="n">
        <v>1</v>
      </c>
      <c r="E7" s="9" t="n">
        <v>-93</v>
      </c>
      <c r="F7" s="9" t="n">
        <v>47.82</v>
      </c>
      <c r="G7" s="9" t="n">
        <v>1120.68</v>
      </c>
      <c r="H7" s="9" t="n">
        <v>5.75</v>
      </c>
      <c r="I7" s="9" t="n">
        <v>0</v>
      </c>
      <c r="J7" s="9" t="n">
        <v>0.85</v>
      </c>
      <c r="K7" s="9" t="n">
        <v>0.6</v>
      </c>
      <c r="L7" s="16" t="n">
        <v>393</v>
      </c>
      <c r="M7" s="16" t="n">
        <v>1</v>
      </c>
      <c r="N7" s="9" t="n">
        <v>12.46</v>
      </c>
      <c r="O7" s="9" t="n">
        <v>10.04</v>
      </c>
      <c r="P7" s="9" t="n">
        <v>41.88</v>
      </c>
      <c r="Q7" s="9" t="n">
        <v>1.63</v>
      </c>
      <c r="R7" s="17" t="n">
        <v>54</v>
      </c>
      <c r="S7" s="17" t="n">
        <v>0</v>
      </c>
      <c r="T7" s="17" t="n">
        <v>54</v>
      </c>
      <c r="U7" s="9" t="n">
        <v>12.46</v>
      </c>
      <c r="V7" s="9" t="n">
        <v>0</v>
      </c>
      <c r="W7" s="9" t="n">
        <v>12.46</v>
      </c>
      <c r="X7" s="11" t="n">
        <v>3.8788</v>
      </c>
      <c r="Y7" s="11" t="n">
        <v>0</v>
      </c>
      <c r="Z7" s="11" t="n">
        <v>3.8788</v>
      </c>
      <c r="AA7" s="41" t="n">
        <v>-93.4</v>
      </c>
      <c r="AB7" s="41" t="n">
        <v>47.95</v>
      </c>
      <c r="AC7" s="41" t="n">
        <v>16811.15</v>
      </c>
      <c r="AD7" s="41" t="n">
        <v>9.12</v>
      </c>
      <c r="AE7" s="41" t="n">
        <v>0</v>
      </c>
      <c r="AF7" s="41" t="n">
        <v>2.75</v>
      </c>
      <c r="AG7" s="41" t="n">
        <v>1.55</v>
      </c>
      <c r="AH7" s="42" t="n">
        <v>397</v>
      </c>
      <c r="AI7" s="42" t="n">
        <v>1</v>
      </c>
      <c r="AJ7" s="41" t="n">
        <v>3.81</v>
      </c>
      <c r="AK7" s="41" t="n">
        <v>5.34</v>
      </c>
      <c r="AL7" s="41" t="n">
        <v>49.73</v>
      </c>
      <c r="AM7" s="41" t="n">
        <v>0</v>
      </c>
      <c r="AN7" s="17" t="n">
        <v>812</v>
      </c>
      <c r="AO7" s="17" t="n">
        <v>464</v>
      </c>
      <c r="AP7" s="17" t="n">
        <v>191</v>
      </c>
      <c r="AQ7" s="41" t="n">
        <v>3.8109</v>
      </c>
      <c r="AR7" s="41" t="n">
        <v>3.4271</v>
      </c>
      <c r="AS7" s="41" t="n">
        <v>7.8683</v>
      </c>
      <c r="AT7" s="11" t="n">
        <v>17.7959</v>
      </c>
      <c r="AU7" s="11" t="n">
        <v>9.1449</v>
      </c>
      <c r="AV7" s="11" t="n">
        <v>8.6427</v>
      </c>
    </row>
    <row r="8" customFormat="false" ht="12.8" hidden="false" customHeight="false" outlineLevel="0" collapsed="false">
      <c r="A8" s="39" t="n">
        <v>3024</v>
      </c>
      <c r="B8" s="40" t="n">
        <v>20140910</v>
      </c>
      <c r="C8" s="39" t="n">
        <v>12843</v>
      </c>
      <c r="D8" s="40" t="n">
        <v>1</v>
      </c>
      <c r="E8" s="9" t="n">
        <v>-97.1</v>
      </c>
      <c r="F8" s="9" t="n">
        <v>39.8</v>
      </c>
      <c r="G8" s="9" t="n">
        <v>2208.59</v>
      </c>
      <c r="H8" s="9" t="n">
        <v>9.25</v>
      </c>
      <c r="I8" s="9" t="n">
        <v>0</v>
      </c>
      <c r="J8" s="9" t="n">
        <v>0.85</v>
      </c>
      <c r="K8" s="9" t="n">
        <v>0.55</v>
      </c>
      <c r="L8" s="16" t="n">
        <v>410</v>
      </c>
      <c r="M8" s="16" t="n">
        <v>1</v>
      </c>
      <c r="N8" s="9" t="n">
        <v>7.71</v>
      </c>
      <c r="O8" s="9" t="n">
        <v>8.12</v>
      </c>
      <c r="P8" s="9" t="n">
        <v>40.43</v>
      </c>
      <c r="Q8" s="9" t="n">
        <v>0.6</v>
      </c>
      <c r="R8" s="17" t="n">
        <v>93</v>
      </c>
      <c r="S8" s="17" t="n">
        <v>0</v>
      </c>
      <c r="T8" s="17" t="n">
        <v>93</v>
      </c>
      <c r="U8" s="9" t="n">
        <v>7.7135</v>
      </c>
      <c r="V8" s="9" t="n">
        <v>0</v>
      </c>
      <c r="W8" s="9" t="n">
        <v>7.7135</v>
      </c>
      <c r="X8" s="11" t="n">
        <v>4.7322</v>
      </c>
      <c r="Y8" s="11" t="n">
        <v>0</v>
      </c>
      <c r="Z8" s="11" t="n">
        <v>4.7322</v>
      </c>
      <c r="AA8" s="41" t="n">
        <v>-96.07</v>
      </c>
      <c r="AB8" s="41" t="n">
        <v>40.42</v>
      </c>
      <c r="AC8" s="41" t="n">
        <v>57509.77</v>
      </c>
      <c r="AD8" s="41" t="n">
        <v>18</v>
      </c>
      <c r="AE8" s="41" t="n">
        <v>0</v>
      </c>
      <c r="AF8" s="41" t="n">
        <v>3.8</v>
      </c>
      <c r="AG8" s="41" t="n">
        <v>3.4</v>
      </c>
      <c r="AH8" s="42" t="n">
        <v>362</v>
      </c>
      <c r="AI8" s="42" t="n">
        <v>1</v>
      </c>
      <c r="AJ8" s="41" t="n">
        <v>3.67</v>
      </c>
      <c r="AK8" s="41" t="n">
        <v>8.28</v>
      </c>
      <c r="AL8" s="41" t="n">
        <v>107.79</v>
      </c>
      <c r="AM8" s="41" t="n">
        <v>0</v>
      </c>
      <c r="AN8" s="17" t="n">
        <v>2444</v>
      </c>
      <c r="AO8" s="17" t="n">
        <v>764</v>
      </c>
      <c r="AP8" s="17" t="n">
        <v>926</v>
      </c>
      <c r="AQ8" s="41" t="n">
        <v>3.6669</v>
      </c>
      <c r="AR8" s="41" t="n">
        <v>1.5788</v>
      </c>
      <c r="AS8" s="41" t="n">
        <v>8.3503</v>
      </c>
      <c r="AT8" s="11" t="n">
        <v>58.5779</v>
      </c>
      <c r="AU8" s="11" t="n">
        <v>7.8841</v>
      </c>
      <c r="AV8" s="11" t="n">
        <v>50.5416</v>
      </c>
    </row>
    <row r="9" customFormat="false" ht="12.8" hidden="false" customHeight="false" outlineLevel="0" collapsed="false">
      <c r="A9" s="39" t="n">
        <v>3024</v>
      </c>
      <c r="B9" s="40" t="n">
        <v>20140910</v>
      </c>
      <c r="C9" s="39" t="n">
        <v>12843</v>
      </c>
      <c r="D9" s="40" t="n">
        <v>2</v>
      </c>
      <c r="E9" s="9" t="n">
        <v>-97.07</v>
      </c>
      <c r="F9" s="9" t="n">
        <v>40.97</v>
      </c>
      <c r="G9" s="9" t="n">
        <v>4177.41</v>
      </c>
      <c r="H9" s="9" t="n">
        <v>8.75</v>
      </c>
      <c r="I9" s="9" t="n">
        <v>0</v>
      </c>
      <c r="J9" s="9" t="n">
        <v>1.7</v>
      </c>
      <c r="K9" s="9" t="n">
        <v>0.7</v>
      </c>
      <c r="L9" s="16" t="n">
        <v>472</v>
      </c>
      <c r="M9" s="16" t="n">
        <v>1</v>
      </c>
      <c r="N9" s="9" t="n">
        <v>9.44</v>
      </c>
      <c r="O9" s="9" t="n">
        <v>12.52</v>
      </c>
      <c r="P9" s="9" t="n">
        <v>86.18</v>
      </c>
      <c r="Q9" s="9" t="n">
        <v>0.1</v>
      </c>
      <c r="R9" s="17" t="n">
        <v>179</v>
      </c>
      <c r="S9" s="17" t="n">
        <v>0</v>
      </c>
      <c r="T9" s="17" t="n">
        <v>179</v>
      </c>
      <c r="U9" s="9" t="n">
        <v>9.4402</v>
      </c>
      <c r="V9" s="9" t="n">
        <v>0</v>
      </c>
      <c r="W9" s="9" t="n">
        <v>9.4402</v>
      </c>
      <c r="X9" s="11" t="n">
        <v>10.9543</v>
      </c>
      <c r="Y9" s="11" t="n">
        <v>0</v>
      </c>
      <c r="Z9" s="11" t="n">
        <v>10.9543</v>
      </c>
      <c r="AA9" s="41" t="n">
        <v>-96.07</v>
      </c>
      <c r="AB9" s="41" t="n">
        <v>40.42</v>
      </c>
      <c r="AC9" s="41" t="n">
        <v>57509.77</v>
      </c>
      <c r="AD9" s="41" t="n">
        <v>18</v>
      </c>
      <c r="AE9" s="41" t="n">
        <v>0</v>
      </c>
      <c r="AF9" s="41" t="n">
        <v>3.8</v>
      </c>
      <c r="AG9" s="41" t="n">
        <v>3.4</v>
      </c>
      <c r="AH9" s="42" t="n">
        <v>362</v>
      </c>
      <c r="AI9" s="42" t="n">
        <v>1</v>
      </c>
      <c r="AJ9" s="41" t="n">
        <v>3.67</v>
      </c>
      <c r="AK9" s="41" t="n">
        <v>8.28</v>
      </c>
      <c r="AL9" s="41" t="n">
        <v>107.79</v>
      </c>
      <c r="AM9" s="41" t="n">
        <v>0</v>
      </c>
      <c r="AN9" s="17"/>
      <c r="AO9" s="17"/>
      <c r="AP9" s="17"/>
      <c r="AQ9" s="41" t="n">
        <v>3.6669</v>
      </c>
      <c r="AR9" s="41" t="n">
        <v>1.5788</v>
      </c>
      <c r="AS9" s="41" t="n">
        <v>8.3503</v>
      </c>
      <c r="AT9" s="11"/>
      <c r="AU9" s="11"/>
      <c r="AV9" s="11"/>
    </row>
    <row r="10" customFormat="false" ht="12.8" hidden="false" customHeight="false" outlineLevel="0" collapsed="false">
      <c r="A10" s="39" t="n">
        <v>3024</v>
      </c>
      <c r="B10" s="40" t="n">
        <v>20140910</v>
      </c>
      <c r="C10" s="39" t="n">
        <v>12843</v>
      </c>
      <c r="D10" s="40" t="n">
        <v>3</v>
      </c>
      <c r="E10" s="9" t="n">
        <v>-96.15</v>
      </c>
      <c r="F10" s="9" t="n">
        <v>41.4</v>
      </c>
      <c r="G10" s="9" t="n">
        <v>2480.96</v>
      </c>
      <c r="H10" s="9" t="n">
        <v>7.25</v>
      </c>
      <c r="I10" s="9" t="n">
        <v>0</v>
      </c>
      <c r="J10" s="9" t="n">
        <v>1.25</v>
      </c>
      <c r="K10" s="9" t="n">
        <v>0.55</v>
      </c>
      <c r="L10" s="16" t="n">
        <v>387</v>
      </c>
      <c r="M10" s="16" t="n">
        <v>1</v>
      </c>
      <c r="N10" s="9" t="n">
        <v>12.48</v>
      </c>
      <c r="O10" s="9" t="n">
        <v>9.35</v>
      </c>
      <c r="P10" s="9" t="n">
        <v>36.72</v>
      </c>
      <c r="Q10" s="9" t="n">
        <v>1.5</v>
      </c>
      <c r="R10" s="17" t="n">
        <v>107</v>
      </c>
      <c r="S10" s="17" t="n">
        <v>0</v>
      </c>
      <c r="T10" s="17" t="n">
        <v>107</v>
      </c>
      <c r="U10" s="9" t="n">
        <v>12.4842</v>
      </c>
      <c r="V10" s="9" t="n">
        <v>0</v>
      </c>
      <c r="W10" s="9" t="n">
        <v>12.4842</v>
      </c>
      <c r="X10" s="11" t="n">
        <v>8.6035</v>
      </c>
      <c r="Y10" s="11" t="n">
        <v>0</v>
      </c>
      <c r="Z10" s="11" t="n">
        <v>8.6035</v>
      </c>
      <c r="AA10" s="41" t="n">
        <v>-96.07</v>
      </c>
      <c r="AB10" s="41" t="n">
        <v>40.42</v>
      </c>
      <c r="AC10" s="41" t="n">
        <v>57509.77</v>
      </c>
      <c r="AD10" s="41" t="n">
        <v>18</v>
      </c>
      <c r="AE10" s="41" t="n">
        <v>0</v>
      </c>
      <c r="AF10" s="41" t="n">
        <v>3.8</v>
      </c>
      <c r="AG10" s="41" t="n">
        <v>3.4</v>
      </c>
      <c r="AH10" s="42" t="n">
        <v>362</v>
      </c>
      <c r="AI10" s="42" t="n">
        <v>1</v>
      </c>
      <c r="AJ10" s="41" t="n">
        <v>3.67</v>
      </c>
      <c r="AK10" s="41" t="n">
        <v>8.28</v>
      </c>
      <c r="AL10" s="41" t="n">
        <v>107.79</v>
      </c>
      <c r="AM10" s="41" t="n">
        <v>0</v>
      </c>
      <c r="AN10" s="17"/>
      <c r="AO10" s="17"/>
      <c r="AP10" s="17"/>
      <c r="AQ10" s="41" t="n">
        <v>3.6669</v>
      </c>
      <c r="AR10" s="41" t="n">
        <v>1.5788</v>
      </c>
      <c r="AS10" s="41" t="n">
        <v>8.3503</v>
      </c>
      <c r="AT10" s="11"/>
      <c r="AU10" s="11"/>
      <c r="AV10" s="11"/>
    </row>
    <row r="11" customFormat="false" ht="12.8" hidden="false" customHeight="false" outlineLevel="0" collapsed="false">
      <c r="A11" s="39" t="n">
        <v>3372</v>
      </c>
      <c r="B11" s="40" t="n">
        <v>20141002</v>
      </c>
      <c r="C11" s="39" t="n">
        <v>95423</v>
      </c>
      <c r="D11" s="40" t="n">
        <v>1</v>
      </c>
      <c r="E11" s="9" t="n">
        <v>-96.25</v>
      </c>
      <c r="F11" s="9" t="n">
        <v>35.72</v>
      </c>
      <c r="G11" s="9" t="n">
        <v>2107.92</v>
      </c>
      <c r="H11" s="9" t="n">
        <v>9.75</v>
      </c>
      <c r="I11" s="9" t="n">
        <v>0</v>
      </c>
      <c r="J11" s="9" t="n">
        <v>0.65</v>
      </c>
      <c r="K11" s="9" t="n">
        <v>0.7</v>
      </c>
      <c r="L11" s="16" t="n">
        <v>224</v>
      </c>
      <c r="M11" s="16" t="n">
        <v>1</v>
      </c>
      <c r="N11" s="9" t="n">
        <v>10.2</v>
      </c>
      <c r="O11" s="9" t="n">
        <v>8.44</v>
      </c>
      <c r="P11" s="9" t="n">
        <v>43.05</v>
      </c>
      <c r="Q11" s="9" t="n">
        <v>0.12</v>
      </c>
      <c r="R11" s="17" t="n">
        <v>84</v>
      </c>
      <c r="S11" s="17" t="n">
        <v>0</v>
      </c>
      <c r="T11" s="17" t="n">
        <v>84</v>
      </c>
      <c r="U11" s="9" t="n">
        <v>10.1971</v>
      </c>
      <c r="V11" s="9" t="n">
        <v>0</v>
      </c>
      <c r="W11" s="9" t="n">
        <v>10.1971</v>
      </c>
      <c r="X11" s="11" t="n">
        <v>5.9707</v>
      </c>
      <c r="Y11" s="11" t="n">
        <v>0</v>
      </c>
      <c r="Z11" s="11" t="n">
        <v>5.9707</v>
      </c>
      <c r="AA11" s="41" t="n">
        <v>-95.43</v>
      </c>
      <c r="AB11" s="41" t="n">
        <v>36.78</v>
      </c>
      <c r="AC11" s="41" t="n">
        <v>42041.31</v>
      </c>
      <c r="AD11" s="41" t="n">
        <v>14.62</v>
      </c>
      <c r="AE11" s="41" t="n">
        <v>0</v>
      </c>
      <c r="AF11" s="41" t="n">
        <v>4.4</v>
      </c>
      <c r="AG11" s="41" t="n">
        <v>5.4</v>
      </c>
      <c r="AH11" s="42" t="n">
        <v>236</v>
      </c>
      <c r="AI11" s="42" t="n">
        <v>1</v>
      </c>
      <c r="AJ11" s="41" t="n">
        <v>2.33</v>
      </c>
      <c r="AK11" s="41" t="n">
        <v>4.4</v>
      </c>
      <c r="AL11" s="41" t="n">
        <v>43.05</v>
      </c>
      <c r="AM11" s="41" t="n">
        <v>0</v>
      </c>
      <c r="AN11" s="17" t="n">
        <v>1698</v>
      </c>
      <c r="AO11" s="17" t="n">
        <v>585</v>
      </c>
      <c r="AP11" s="17" t="n">
        <v>538</v>
      </c>
      <c r="AQ11" s="41" t="n">
        <v>2.3321</v>
      </c>
      <c r="AR11" s="41" t="n">
        <v>1.1489</v>
      </c>
      <c r="AS11" s="41" t="n">
        <v>6.1017</v>
      </c>
      <c r="AT11" s="11" t="n">
        <v>27.2345</v>
      </c>
      <c r="AU11" s="11" t="n">
        <v>4.6224</v>
      </c>
      <c r="AV11" s="11" t="n">
        <v>22.5772</v>
      </c>
    </row>
    <row r="12" customFormat="false" ht="12.8" hidden="false" customHeight="false" outlineLevel="0" collapsed="false">
      <c r="A12" s="39" t="n">
        <v>3372</v>
      </c>
      <c r="B12" s="40" t="n">
        <v>20141002</v>
      </c>
      <c r="C12" s="39" t="n">
        <v>95423</v>
      </c>
      <c r="D12" s="40" t="n">
        <v>2</v>
      </c>
      <c r="E12" s="9" t="n">
        <v>-95.25</v>
      </c>
      <c r="F12" s="9" t="n">
        <v>37</v>
      </c>
      <c r="G12" s="9" t="n">
        <v>2715.51</v>
      </c>
      <c r="H12" s="9" t="n">
        <v>8.5</v>
      </c>
      <c r="I12" s="9" t="n">
        <v>0</v>
      </c>
      <c r="J12" s="9" t="n">
        <v>0.95</v>
      </c>
      <c r="K12" s="9" t="n">
        <v>1.15</v>
      </c>
      <c r="L12" s="16" t="n">
        <v>274</v>
      </c>
      <c r="M12" s="16" t="n">
        <v>1</v>
      </c>
      <c r="N12" s="9" t="n">
        <v>6.59</v>
      </c>
      <c r="O12" s="9" t="n">
        <v>5.17</v>
      </c>
      <c r="P12" s="9" t="n">
        <v>27.17</v>
      </c>
      <c r="Q12" s="9" t="n">
        <v>0.29</v>
      </c>
      <c r="R12" s="17" t="n">
        <v>110</v>
      </c>
      <c r="S12" s="17" t="n">
        <v>0</v>
      </c>
      <c r="T12" s="17" t="n">
        <v>110</v>
      </c>
      <c r="U12" s="9" t="n">
        <v>6.5932</v>
      </c>
      <c r="V12" s="9" t="n">
        <v>0</v>
      </c>
      <c r="W12" s="9" t="n">
        <v>6.5932</v>
      </c>
      <c r="X12" s="11" t="n">
        <v>4.9733</v>
      </c>
      <c r="Y12" s="11" t="n">
        <v>0</v>
      </c>
      <c r="Z12" s="11" t="n">
        <v>4.9733</v>
      </c>
      <c r="AA12" s="41" t="n">
        <v>-95.43</v>
      </c>
      <c r="AB12" s="41" t="n">
        <v>36.78</v>
      </c>
      <c r="AC12" s="41" t="n">
        <v>42041.31</v>
      </c>
      <c r="AD12" s="41" t="n">
        <v>14.62</v>
      </c>
      <c r="AE12" s="41" t="n">
        <v>0</v>
      </c>
      <c r="AF12" s="41" t="n">
        <v>4.4</v>
      </c>
      <c r="AG12" s="41" t="n">
        <v>5.4</v>
      </c>
      <c r="AH12" s="42" t="n">
        <v>236</v>
      </c>
      <c r="AI12" s="42" t="n">
        <v>1</v>
      </c>
      <c r="AJ12" s="41" t="n">
        <v>2.33</v>
      </c>
      <c r="AK12" s="41" t="n">
        <v>4.4</v>
      </c>
      <c r="AL12" s="41" t="n">
        <v>43.05</v>
      </c>
      <c r="AM12" s="41" t="n">
        <v>0</v>
      </c>
      <c r="AN12" s="17"/>
      <c r="AO12" s="17"/>
      <c r="AP12" s="17"/>
      <c r="AQ12" s="41" t="n">
        <v>2.3321</v>
      </c>
      <c r="AR12" s="41" t="n">
        <v>1.1489</v>
      </c>
      <c r="AS12" s="41" t="n">
        <v>6.1017</v>
      </c>
      <c r="AT12" s="11"/>
      <c r="AU12" s="11"/>
      <c r="AV12" s="11"/>
    </row>
    <row r="13" customFormat="false" ht="12.8" hidden="false" customHeight="false" outlineLevel="0" collapsed="false">
      <c r="A13" s="39" t="n">
        <v>3372</v>
      </c>
      <c r="B13" s="40" t="n">
        <v>20141002</v>
      </c>
      <c r="C13" s="39" t="n">
        <v>95423</v>
      </c>
      <c r="D13" s="40" t="n">
        <v>3</v>
      </c>
      <c r="E13" s="9" t="n">
        <v>-94.8</v>
      </c>
      <c r="F13" s="9" t="n">
        <v>37.9</v>
      </c>
      <c r="G13" s="9" t="n">
        <v>1341.52</v>
      </c>
      <c r="H13" s="9" t="n">
        <v>8.88</v>
      </c>
      <c r="I13" s="9" t="n">
        <v>0</v>
      </c>
      <c r="J13" s="9" t="n">
        <v>0.35</v>
      </c>
      <c r="K13" s="9" t="n">
        <v>0.65</v>
      </c>
      <c r="L13" s="16" t="n">
        <v>283</v>
      </c>
      <c r="M13" s="16" t="n">
        <v>1</v>
      </c>
      <c r="N13" s="9" t="n">
        <v>9.5</v>
      </c>
      <c r="O13" s="9" t="n">
        <v>5.93</v>
      </c>
      <c r="P13" s="9" t="n">
        <v>24.5</v>
      </c>
      <c r="Q13" s="9" t="n">
        <v>0.99</v>
      </c>
      <c r="R13" s="17" t="n">
        <v>55</v>
      </c>
      <c r="S13" s="17" t="n">
        <v>0</v>
      </c>
      <c r="T13" s="17" t="n">
        <v>55</v>
      </c>
      <c r="U13" s="9" t="n">
        <v>9.4953</v>
      </c>
      <c r="V13" s="9" t="n">
        <v>0</v>
      </c>
      <c r="W13" s="9" t="n">
        <v>9.4953</v>
      </c>
      <c r="X13" s="11" t="n">
        <v>3.5384</v>
      </c>
      <c r="Y13" s="11" t="n">
        <v>0</v>
      </c>
      <c r="Z13" s="11" t="n">
        <v>3.5384</v>
      </c>
      <c r="AA13" s="41" t="n">
        <v>-95.43</v>
      </c>
      <c r="AB13" s="41" t="n">
        <v>36.78</v>
      </c>
      <c r="AC13" s="41" t="n">
        <v>42041.31</v>
      </c>
      <c r="AD13" s="41" t="n">
        <v>14.62</v>
      </c>
      <c r="AE13" s="41" t="n">
        <v>0</v>
      </c>
      <c r="AF13" s="41" t="n">
        <v>4.4</v>
      </c>
      <c r="AG13" s="41" t="n">
        <v>5.4</v>
      </c>
      <c r="AH13" s="42" t="n">
        <v>236</v>
      </c>
      <c r="AI13" s="42" t="n">
        <v>1</v>
      </c>
      <c r="AJ13" s="41" t="n">
        <v>2.33</v>
      </c>
      <c r="AK13" s="41" t="n">
        <v>4.4</v>
      </c>
      <c r="AL13" s="41" t="n">
        <v>43.05</v>
      </c>
      <c r="AM13" s="41" t="n">
        <v>0</v>
      </c>
      <c r="AN13" s="17"/>
      <c r="AO13" s="17"/>
      <c r="AP13" s="17"/>
      <c r="AQ13" s="41" t="n">
        <v>2.3321</v>
      </c>
      <c r="AR13" s="41" t="n">
        <v>1.1489</v>
      </c>
      <c r="AS13" s="41" t="n">
        <v>6.1017</v>
      </c>
      <c r="AT13" s="11"/>
      <c r="AU13" s="11"/>
      <c r="AV13" s="11"/>
    </row>
    <row r="14" customFormat="false" ht="12.8" hidden="false" customHeight="false" outlineLevel="0" collapsed="false">
      <c r="A14" s="39" t="n">
        <v>3485</v>
      </c>
      <c r="B14" s="40" t="n">
        <v>20141009</v>
      </c>
      <c r="C14" s="39" t="n">
        <v>163459</v>
      </c>
      <c r="D14" s="40" t="n">
        <v>1</v>
      </c>
      <c r="E14" s="9" t="n">
        <v>-91.75</v>
      </c>
      <c r="F14" s="9" t="n">
        <v>38.22</v>
      </c>
      <c r="G14" s="9" t="n">
        <v>1262.72</v>
      </c>
      <c r="H14" s="9" t="n">
        <v>8</v>
      </c>
      <c r="I14" s="9" t="n">
        <v>0</v>
      </c>
      <c r="J14" s="9" t="n">
        <v>0.65</v>
      </c>
      <c r="K14" s="9" t="n">
        <v>0.4</v>
      </c>
      <c r="L14" s="16" t="n">
        <v>300</v>
      </c>
      <c r="M14" s="16" t="n">
        <v>1</v>
      </c>
      <c r="N14" s="9" t="n">
        <v>10.4</v>
      </c>
      <c r="O14" s="9" t="n">
        <v>9.66</v>
      </c>
      <c r="P14" s="9" t="n">
        <v>49.01</v>
      </c>
      <c r="Q14" s="9" t="n">
        <v>1.05</v>
      </c>
      <c r="R14" s="17" t="n">
        <v>52</v>
      </c>
      <c r="S14" s="17" t="n">
        <v>0</v>
      </c>
      <c r="T14" s="17" t="n">
        <v>52</v>
      </c>
      <c r="U14" s="9" t="n">
        <v>10.3991</v>
      </c>
      <c r="V14" s="9" t="n">
        <v>0</v>
      </c>
      <c r="W14" s="9" t="n">
        <v>10.3991</v>
      </c>
      <c r="X14" s="11" t="n">
        <v>3.6475</v>
      </c>
      <c r="Y14" s="11" t="n">
        <v>0</v>
      </c>
      <c r="Z14" s="11" t="n">
        <v>3.6475</v>
      </c>
      <c r="AA14" s="41" t="n">
        <v>-91.5</v>
      </c>
      <c r="AB14" s="41" t="n">
        <v>38.57</v>
      </c>
      <c r="AC14" s="41" t="n">
        <v>22450.05</v>
      </c>
      <c r="AD14" s="41" t="n">
        <v>12.25</v>
      </c>
      <c r="AE14" s="41" t="n">
        <v>0</v>
      </c>
      <c r="AF14" s="41" t="n">
        <v>2.75</v>
      </c>
      <c r="AG14" s="41" t="n">
        <v>1.5</v>
      </c>
      <c r="AH14" s="42" t="n">
        <v>253</v>
      </c>
      <c r="AI14" s="42" t="n">
        <v>1</v>
      </c>
      <c r="AJ14" s="41" t="n">
        <v>3.19</v>
      </c>
      <c r="AK14" s="41" t="n">
        <v>5.31</v>
      </c>
      <c r="AL14" s="41" t="n">
        <v>49.01</v>
      </c>
      <c r="AM14" s="41" t="n">
        <v>0</v>
      </c>
      <c r="AN14" s="17" t="n">
        <v>929</v>
      </c>
      <c r="AO14" s="17" t="n">
        <v>609</v>
      </c>
      <c r="AP14" s="17" t="n">
        <v>77</v>
      </c>
      <c r="AQ14" s="41" t="n">
        <v>3.1864</v>
      </c>
      <c r="AR14" s="41" t="n">
        <v>3.8262</v>
      </c>
      <c r="AS14" s="41" t="n">
        <v>7.9247</v>
      </c>
      <c r="AT14" s="11" t="n">
        <v>19.8708</v>
      </c>
      <c r="AU14" s="11" t="n">
        <v>15.6416</v>
      </c>
      <c r="AV14" s="11" t="n">
        <v>4.0961</v>
      </c>
    </row>
    <row r="15" customFormat="false" ht="12.8" hidden="false" customHeight="false" outlineLevel="0" collapsed="false">
      <c r="A15" s="39" t="n">
        <v>3495</v>
      </c>
      <c r="B15" s="40" t="n">
        <v>20141010</v>
      </c>
      <c r="C15" s="39" t="n">
        <v>73511</v>
      </c>
      <c r="D15" s="40" t="n">
        <v>1</v>
      </c>
      <c r="E15" s="9" t="n">
        <v>-97.9</v>
      </c>
      <c r="F15" s="9" t="n">
        <v>36.12</v>
      </c>
      <c r="G15" s="9" t="n">
        <v>1772.7</v>
      </c>
      <c r="H15" s="9" t="n">
        <v>7.38</v>
      </c>
      <c r="I15" s="9" t="n">
        <v>0</v>
      </c>
      <c r="J15" s="9" t="n">
        <v>0.45</v>
      </c>
      <c r="K15" s="9" t="n">
        <v>1</v>
      </c>
      <c r="L15" s="16" t="n">
        <v>350</v>
      </c>
      <c r="M15" s="16" t="n">
        <v>1</v>
      </c>
      <c r="N15" s="9" t="n">
        <v>5.45</v>
      </c>
      <c r="O15" s="9" t="n">
        <v>3.35</v>
      </c>
      <c r="P15" s="9" t="n">
        <v>16.23</v>
      </c>
      <c r="Q15" s="9" t="n">
        <v>0.84</v>
      </c>
      <c r="R15" s="17" t="n">
        <v>71</v>
      </c>
      <c r="S15" s="17" t="n">
        <v>0</v>
      </c>
      <c r="T15" s="17" t="n">
        <v>71</v>
      </c>
      <c r="U15" s="9" t="n">
        <v>5.4455</v>
      </c>
      <c r="V15" s="9" t="n">
        <v>0</v>
      </c>
      <c r="W15" s="9" t="n">
        <v>5.4455</v>
      </c>
      <c r="X15" s="11" t="n">
        <v>2.6814</v>
      </c>
      <c r="Y15" s="11" t="n">
        <v>0</v>
      </c>
      <c r="Z15" s="11" t="n">
        <v>2.6814</v>
      </c>
      <c r="AA15" s="41" t="n">
        <v>-96.6</v>
      </c>
      <c r="AB15" s="41" t="n">
        <v>36.9</v>
      </c>
      <c r="AC15" s="41" t="n">
        <v>70399.37</v>
      </c>
      <c r="AD15" s="41" t="n">
        <v>13.38</v>
      </c>
      <c r="AE15" s="41" t="n">
        <v>0</v>
      </c>
      <c r="AF15" s="41" t="n">
        <v>5.45</v>
      </c>
      <c r="AG15" s="41" t="n">
        <v>3.55</v>
      </c>
      <c r="AH15" s="42" t="n">
        <v>378</v>
      </c>
      <c r="AI15" s="42" t="n">
        <v>1</v>
      </c>
      <c r="AJ15" s="41" t="n">
        <v>3.35</v>
      </c>
      <c r="AK15" s="41" t="n">
        <v>5.45</v>
      </c>
      <c r="AL15" s="41" t="n">
        <v>85.12</v>
      </c>
      <c r="AM15" s="41" t="n">
        <v>0</v>
      </c>
      <c r="AN15" s="17" t="n">
        <v>2848</v>
      </c>
      <c r="AO15" s="17" t="n">
        <v>1835</v>
      </c>
      <c r="AP15" s="17" t="n">
        <v>615</v>
      </c>
      <c r="AQ15" s="41" t="n">
        <v>3.3536</v>
      </c>
      <c r="AR15" s="41" t="n">
        <v>2.8934</v>
      </c>
      <c r="AS15" s="41" t="n">
        <v>6.8775</v>
      </c>
      <c r="AT15" s="11" t="n">
        <v>65.5809</v>
      </c>
      <c r="AU15" s="11" t="n">
        <v>36.4567</v>
      </c>
      <c r="AV15" s="11" t="n">
        <v>29.0424</v>
      </c>
    </row>
    <row r="16" customFormat="false" ht="12.8" hidden="false" customHeight="false" outlineLevel="0" collapsed="false">
      <c r="A16" s="39" t="n">
        <v>3495</v>
      </c>
      <c r="B16" s="40" t="n">
        <v>20141010</v>
      </c>
      <c r="C16" s="39" t="n">
        <v>73511</v>
      </c>
      <c r="D16" s="40" t="n">
        <v>2</v>
      </c>
      <c r="E16" s="9" t="n">
        <v>-95.22</v>
      </c>
      <c r="F16" s="9" t="n">
        <v>36.78</v>
      </c>
      <c r="G16" s="9" t="n">
        <v>1460.8</v>
      </c>
      <c r="H16" s="9" t="n">
        <v>6.5</v>
      </c>
      <c r="I16" s="9" t="n">
        <v>0</v>
      </c>
      <c r="J16" s="9" t="n">
        <v>0.6</v>
      </c>
      <c r="K16" s="9" t="n">
        <v>0.6</v>
      </c>
      <c r="L16" s="16" t="n">
        <v>230</v>
      </c>
      <c r="M16" s="16" t="n">
        <v>1</v>
      </c>
      <c r="N16" s="9" t="n">
        <v>17.15</v>
      </c>
      <c r="O16" s="9" t="n">
        <v>13.55</v>
      </c>
      <c r="P16" s="9" t="n">
        <v>65.48</v>
      </c>
      <c r="Q16" s="9" t="n">
        <v>1.61</v>
      </c>
      <c r="R16" s="17" t="n">
        <v>59</v>
      </c>
      <c r="S16" s="17" t="n">
        <v>0</v>
      </c>
      <c r="T16" s="17" t="n">
        <v>59</v>
      </c>
      <c r="U16" s="9" t="n">
        <v>17.1462</v>
      </c>
      <c r="V16" s="9" t="n">
        <v>0</v>
      </c>
      <c r="W16" s="9" t="n">
        <v>17.1462</v>
      </c>
      <c r="X16" s="11" t="n">
        <v>6.9575</v>
      </c>
      <c r="Y16" s="11" t="n">
        <v>0</v>
      </c>
      <c r="Z16" s="11" t="n">
        <v>6.9575</v>
      </c>
      <c r="AA16" s="41" t="n">
        <v>-96.6</v>
      </c>
      <c r="AB16" s="41" t="n">
        <v>36.9</v>
      </c>
      <c r="AC16" s="41" t="n">
        <v>70399.37</v>
      </c>
      <c r="AD16" s="41" t="n">
        <v>13.38</v>
      </c>
      <c r="AE16" s="41" t="n">
        <v>0</v>
      </c>
      <c r="AF16" s="41" t="n">
        <v>5.45</v>
      </c>
      <c r="AG16" s="41" t="n">
        <v>3.55</v>
      </c>
      <c r="AH16" s="42" t="n">
        <v>378</v>
      </c>
      <c r="AI16" s="42" t="n">
        <v>1</v>
      </c>
      <c r="AJ16" s="41" t="n">
        <v>3.35</v>
      </c>
      <c r="AK16" s="41" t="n">
        <v>5.45</v>
      </c>
      <c r="AL16" s="41" t="n">
        <v>85.12</v>
      </c>
      <c r="AM16" s="41" t="n">
        <v>0</v>
      </c>
      <c r="AN16" s="17"/>
      <c r="AO16" s="17"/>
      <c r="AP16" s="17"/>
      <c r="AQ16" s="41" t="n">
        <v>3.3536</v>
      </c>
      <c r="AR16" s="41" t="n">
        <v>2.8934</v>
      </c>
      <c r="AS16" s="41" t="n">
        <v>6.8775</v>
      </c>
      <c r="AT16" s="11"/>
      <c r="AU16" s="11"/>
      <c r="AV16" s="11"/>
    </row>
    <row r="17" customFormat="false" ht="12.8" hidden="false" customHeight="false" outlineLevel="0" collapsed="false">
      <c r="A17" s="39" t="n">
        <v>3495</v>
      </c>
      <c r="B17" s="40" t="n">
        <v>20141010</v>
      </c>
      <c r="C17" s="39" t="n">
        <v>73511</v>
      </c>
      <c r="D17" s="40" t="n">
        <v>3</v>
      </c>
      <c r="E17" s="9" t="n">
        <v>-97.57</v>
      </c>
      <c r="F17" s="9" t="n">
        <v>37.12</v>
      </c>
      <c r="G17" s="9" t="n">
        <v>1010.48</v>
      </c>
      <c r="H17" s="9" t="n">
        <v>6</v>
      </c>
      <c r="I17" s="9" t="n">
        <v>0</v>
      </c>
      <c r="J17" s="9" t="n">
        <v>0.4</v>
      </c>
      <c r="K17" s="9" t="n">
        <v>0.6</v>
      </c>
      <c r="L17" s="16" t="n">
        <v>357</v>
      </c>
      <c r="M17" s="16" t="n">
        <v>1</v>
      </c>
      <c r="N17" s="9" t="n">
        <v>3.82</v>
      </c>
      <c r="O17" s="9" t="n">
        <v>2.15</v>
      </c>
      <c r="P17" s="9" t="n">
        <v>9.1</v>
      </c>
      <c r="Q17" s="9" t="n">
        <v>0.97</v>
      </c>
      <c r="R17" s="17" t="n">
        <v>41</v>
      </c>
      <c r="S17" s="17" t="n">
        <v>0</v>
      </c>
      <c r="T17" s="17" t="n">
        <v>41</v>
      </c>
      <c r="U17" s="9" t="n">
        <v>3.8172</v>
      </c>
      <c r="V17" s="9" t="n">
        <v>0</v>
      </c>
      <c r="W17" s="9" t="n">
        <v>3.8172</v>
      </c>
      <c r="X17" s="11" t="n">
        <v>1.0715</v>
      </c>
      <c r="Y17" s="11" t="n">
        <v>0</v>
      </c>
      <c r="Z17" s="11" t="n">
        <v>1.0715</v>
      </c>
      <c r="AA17" s="41" t="n">
        <v>-96.6</v>
      </c>
      <c r="AB17" s="41" t="n">
        <v>36.9</v>
      </c>
      <c r="AC17" s="41" t="n">
        <v>70399.37</v>
      </c>
      <c r="AD17" s="41" t="n">
        <v>13.38</v>
      </c>
      <c r="AE17" s="41" t="n">
        <v>0</v>
      </c>
      <c r="AF17" s="41" t="n">
        <v>5.45</v>
      </c>
      <c r="AG17" s="41" t="n">
        <v>3.55</v>
      </c>
      <c r="AH17" s="42" t="n">
        <v>378</v>
      </c>
      <c r="AI17" s="42" t="n">
        <v>1</v>
      </c>
      <c r="AJ17" s="41" t="n">
        <v>3.35</v>
      </c>
      <c r="AK17" s="41" t="n">
        <v>5.45</v>
      </c>
      <c r="AL17" s="41" t="n">
        <v>85.12</v>
      </c>
      <c r="AM17" s="41" t="n">
        <v>0</v>
      </c>
      <c r="AN17" s="17"/>
      <c r="AO17" s="17"/>
      <c r="AP17" s="17"/>
      <c r="AQ17" s="41" t="n">
        <v>3.3536</v>
      </c>
      <c r="AR17" s="41" t="n">
        <v>2.8934</v>
      </c>
      <c r="AS17" s="41" t="n">
        <v>6.8775</v>
      </c>
      <c r="AT17" s="11"/>
      <c r="AU17" s="11"/>
      <c r="AV17" s="11"/>
    </row>
    <row r="18" customFormat="false" ht="12.8" hidden="false" customHeight="false" outlineLevel="0" collapsed="false">
      <c r="A18" s="39" t="n">
        <v>3495</v>
      </c>
      <c r="B18" s="40" t="n">
        <v>20141010</v>
      </c>
      <c r="C18" s="39" t="n">
        <v>73511</v>
      </c>
      <c r="D18" s="40" t="n">
        <v>4</v>
      </c>
      <c r="E18" s="9" t="n">
        <v>-96</v>
      </c>
      <c r="F18" s="9" t="n">
        <v>36.97</v>
      </c>
      <c r="G18" s="9" t="n">
        <v>1061.87</v>
      </c>
      <c r="H18" s="9" t="n">
        <v>7.12</v>
      </c>
      <c r="I18" s="9" t="n">
        <v>0</v>
      </c>
      <c r="J18" s="9" t="n">
        <v>0.45</v>
      </c>
      <c r="K18" s="9" t="n">
        <v>0.4</v>
      </c>
      <c r="L18" s="16" t="n">
        <v>242</v>
      </c>
      <c r="M18" s="16" t="n">
        <v>1</v>
      </c>
      <c r="N18" s="9" t="n">
        <v>11.14</v>
      </c>
      <c r="O18" s="9" t="n">
        <v>10.41</v>
      </c>
      <c r="P18" s="9" t="n">
        <v>38.38</v>
      </c>
      <c r="Q18" s="9" t="n">
        <v>1.5</v>
      </c>
      <c r="R18" s="17" t="n">
        <v>43</v>
      </c>
      <c r="S18" s="17" t="n">
        <v>0</v>
      </c>
      <c r="T18" s="17" t="n">
        <v>43</v>
      </c>
      <c r="U18" s="9" t="n">
        <v>11.1375</v>
      </c>
      <c r="V18" s="9" t="n">
        <v>0</v>
      </c>
      <c r="W18" s="9" t="n">
        <v>11.1375</v>
      </c>
      <c r="X18" s="11" t="n">
        <v>3.2852</v>
      </c>
      <c r="Y18" s="11" t="n">
        <v>0</v>
      </c>
      <c r="Z18" s="11" t="n">
        <v>3.2852</v>
      </c>
      <c r="AA18" s="41" t="n">
        <v>-96.6</v>
      </c>
      <c r="AB18" s="41" t="n">
        <v>36.9</v>
      </c>
      <c r="AC18" s="41" t="n">
        <v>70399.37</v>
      </c>
      <c r="AD18" s="41" t="n">
        <v>13.38</v>
      </c>
      <c r="AE18" s="41" t="n">
        <v>0</v>
      </c>
      <c r="AF18" s="41" t="n">
        <v>5.45</v>
      </c>
      <c r="AG18" s="41" t="n">
        <v>3.55</v>
      </c>
      <c r="AH18" s="42" t="n">
        <v>378</v>
      </c>
      <c r="AI18" s="42" t="n">
        <v>1</v>
      </c>
      <c r="AJ18" s="41" t="n">
        <v>3.35</v>
      </c>
      <c r="AK18" s="41" t="n">
        <v>5.45</v>
      </c>
      <c r="AL18" s="41" t="n">
        <v>85.12</v>
      </c>
      <c r="AM18" s="41" t="n">
        <v>0</v>
      </c>
      <c r="AN18" s="17"/>
      <c r="AO18" s="17"/>
      <c r="AP18" s="17"/>
      <c r="AQ18" s="41" t="n">
        <v>3.3536</v>
      </c>
      <c r="AR18" s="41" t="n">
        <v>2.8934</v>
      </c>
      <c r="AS18" s="41" t="n">
        <v>6.8775</v>
      </c>
      <c r="AT18" s="11"/>
      <c r="AU18" s="11"/>
      <c r="AV18" s="11"/>
    </row>
    <row r="19" customFormat="false" ht="12.8" hidden="false" customHeight="false" outlineLevel="0" collapsed="false">
      <c r="A19" s="39" t="n">
        <v>3495</v>
      </c>
      <c r="B19" s="40" t="n">
        <v>20141010</v>
      </c>
      <c r="C19" s="39" t="n">
        <v>73511</v>
      </c>
      <c r="D19" s="40" t="n">
        <v>5</v>
      </c>
      <c r="E19" s="9" t="n">
        <v>-96.82</v>
      </c>
      <c r="F19" s="9" t="n">
        <v>37.2</v>
      </c>
      <c r="G19" s="9" t="n">
        <v>1846.6</v>
      </c>
      <c r="H19" s="9" t="n">
        <v>5.25</v>
      </c>
      <c r="I19" s="9" t="n">
        <v>0</v>
      </c>
      <c r="J19" s="9" t="n">
        <v>1</v>
      </c>
      <c r="K19" s="9" t="n">
        <v>0.45</v>
      </c>
      <c r="L19" s="16" t="n">
        <v>400</v>
      </c>
      <c r="M19" s="16" t="n">
        <v>1</v>
      </c>
      <c r="N19" s="9" t="n">
        <v>11.8</v>
      </c>
      <c r="O19" s="9" t="n">
        <v>16.8</v>
      </c>
      <c r="P19" s="9" t="n">
        <v>85.12</v>
      </c>
      <c r="Q19" s="9" t="n">
        <v>0.22</v>
      </c>
      <c r="R19" s="17" t="n">
        <v>75</v>
      </c>
      <c r="S19" s="17" t="n">
        <v>0</v>
      </c>
      <c r="T19" s="17" t="n">
        <v>75</v>
      </c>
      <c r="U19" s="9" t="n">
        <v>11.7987</v>
      </c>
      <c r="V19" s="9" t="n">
        <v>0</v>
      </c>
      <c r="W19" s="9" t="n">
        <v>11.7987</v>
      </c>
      <c r="X19" s="11" t="n">
        <v>6.0521</v>
      </c>
      <c r="Y19" s="11" t="n">
        <v>0</v>
      </c>
      <c r="Z19" s="11" t="n">
        <v>6.0521</v>
      </c>
      <c r="AA19" s="41" t="n">
        <v>-96.6</v>
      </c>
      <c r="AB19" s="41" t="n">
        <v>36.9</v>
      </c>
      <c r="AC19" s="41" t="n">
        <v>70399.37</v>
      </c>
      <c r="AD19" s="41" t="n">
        <v>13.38</v>
      </c>
      <c r="AE19" s="41" t="n">
        <v>0</v>
      </c>
      <c r="AF19" s="41" t="n">
        <v>5.45</v>
      </c>
      <c r="AG19" s="41" t="n">
        <v>3.55</v>
      </c>
      <c r="AH19" s="42" t="n">
        <v>378</v>
      </c>
      <c r="AI19" s="42" t="n">
        <v>1</v>
      </c>
      <c r="AJ19" s="41" t="n">
        <v>3.35</v>
      </c>
      <c r="AK19" s="41" t="n">
        <v>5.45</v>
      </c>
      <c r="AL19" s="41" t="n">
        <v>85.12</v>
      </c>
      <c r="AM19" s="41" t="n">
        <v>0</v>
      </c>
      <c r="AN19" s="17"/>
      <c r="AO19" s="17"/>
      <c r="AP19" s="17"/>
      <c r="AQ19" s="41" t="n">
        <v>3.3536</v>
      </c>
      <c r="AR19" s="41" t="n">
        <v>2.8934</v>
      </c>
      <c r="AS19" s="41" t="n">
        <v>6.8775</v>
      </c>
      <c r="AT19" s="11"/>
      <c r="AU19" s="11"/>
      <c r="AV19" s="11"/>
    </row>
    <row r="20" customFormat="false" ht="12.8" hidden="false" customHeight="false" outlineLevel="0" collapsed="false">
      <c r="A20" s="39" t="n">
        <v>8630</v>
      </c>
      <c r="B20" s="40" t="n">
        <v>20150905</v>
      </c>
      <c r="C20" s="39" t="n">
        <v>82454</v>
      </c>
      <c r="D20" s="40" t="n">
        <v>1</v>
      </c>
      <c r="E20" s="9" t="n">
        <v>-104.1</v>
      </c>
      <c r="F20" s="9" t="n">
        <v>49.05</v>
      </c>
      <c r="G20" s="9" t="n">
        <v>2552.63</v>
      </c>
      <c r="H20" s="9" t="n">
        <v>9.12</v>
      </c>
      <c r="I20" s="9" t="n">
        <v>0.25</v>
      </c>
      <c r="J20" s="9" t="n">
        <v>1.05</v>
      </c>
      <c r="K20" s="9" t="n">
        <v>0.75</v>
      </c>
      <c r="L20" s="16" t="n">
        <v>705</v>
      </c>
      <c r="M20" s="16" t="n">
        <v>1</v>
      </c>
      <c r="N20" s="9" t="n">
        <v>8.8</v>
      </c>
      <c r="O20" s="9" t="n">
        <v>5.09</v>
      </c>
      <c r="P20" s="9" t="n">
        <v>23.68</v>
      </c>
      <c r="Q20" s="9" t="n">
        <v>1.06</v>
      </c>
      <c r="R20" s="17" t="n">
        <v>126</v>
      </c>
      <c r="S20" s="17" t="n">
        <v>0</v>
      </c>
      <c r="T20" s="17" t="n">
        <v>126</v>
      </c>
      <c r="U20" s="9" t="n">
        <v>8.8001</v>
      </c>
      <c r="V20" s="9" t="n">
        <v>0</v>
      </c>
      <c r="W20" s="9" t="n">
        <v>8.8001</v>
      </c>
      <c r="X20" s="11" t="n">
        <v>6.2398</v>
      </c>
      <c r="Y20" s="11" t="n">
        <v>0</v>
      </c>
      <c r="Z20" s="11" t="n">
        <v>6.2398</v>
      </c>
      <c r="AA20" s="41" t="n">
        <v>-104.05</v>
      </c>
      <c r="AB20" s="41" t="n">
        <v>49.1</v>
      </c>
      <c r="AC20" s="41" t="n">
        <v>16474.18</v>
      </c>
      <c r="AD20" s="41" t="n">
        <v>13.25</v>
      </c>
      <c r="AE20" s="41" t="n">
        <v>0.12</v>
      </c>
      <c r="AF20" s="41" t="n">
        <v>2.25</v>
      </c>
      <c r="AG20" s="41" t="n">
        <v>1.75</v>
      </c>
      <c r="AH20" s="42" t="n">
        <v>715</v>
      </c>
      <c r="AI20" s="42" t="n">
        <v>1</v>
      </c>
      <c r="AJ20" s="41" t="n">
        <v>3.22</v>
      </c>
      <c r="AK20" s="41" t="n">
        <v>4.21</v>
      </c>
      <c r="AL20" s="41" t="n">
        <v>23.68</v>
      </c>
      <c r="AM20" s="41" t="n">
        <v>0</v>
      </c>
      <c r="AN20" s="17" t="n">
        <v>814</v>
      </c>
      <c r="AO20" s="17" t="n">
        <v>319</v>
      </c>
      <c r="AP20" s="17" t="n">
        <v>216</v>
      </c>
      <c r="AQ20" s="41" t="n">
        <v>3.221</v>
      </c>
      <c r="AR20" s="41" t="n">
        <v>3.4718</v>
      </c>
      <c r="AS20" s="41" t="n">
        <v>7.0092</v>
      </c>
      <c r="AT20" s="11" t="n">
        <v>14.7396</v>
      </c>
      <c r="AU20" s="11" t="n">
        <v>6.2261</v>
      </c>
      <c r="AV20" s="11" t="n">
        <v>8.5114</v>
      </c>
    </row>
    <row r="21" customFormat="false" ht="12.8" hidden="false" customHeight="false" outlineLevel="0" collapsed="false">
      <c r="A21" s="39" t="n">
        <v>8799</v>
      </c>
      <c r="B21" s="40" t="n">
        <v>20150916</v>
      </c>
      <c r="C21" s="39" t="n">
        <v>51337</v>
      </c>
      <c r="D21" s="40" t="n">
        <v>1</v>
      </c>
      <c r="E21" s="9" t="n">
        <v>-94.97</v>
      </c>
      <c r="F21" s="9" t="n">
        <v>54.83</v>
      </c>
      <c r="G21" s="9" t="n">
        <v>6268.05</v>
      </c>
      <c r="H21" s="9" t="n">
        <v>8.62</v>
      </c>
      <c r="I21" s="9" t="n">
        <v>0</v>
      </c>
      <c r="J21" s="9" t="n">
        <v>2.3</v>
      </c>
      <c r="K21" s="9" t="n">
        <v>1.7</v>
      </c>
      <c r="L21" s="16" t="n">
        <v>176</v>
      </c>
      <c r="M21" s="16" t="n">
        <v>1</v>
      </c>
      <c r="N21" s="9" t="n">
        <v>22.3</v>
      </c>
      <c r="O21" s="9" t="n">
        <v>25.4</v>
      </c>
      <c r="P21" s="9" t="n">
        <v>144.99</v>
      </c>
      <c r="Q21" s="9" t="n">
        <v>0.36</v>
      </c>
      <c r="R21" s="17" t="n">
        <v>352</v>
      </c>
      <c r="S21" s="17" t="n">
        <v>0</v>
      </c>
      <c r="T21" s="17" t="n">
        <v>352</v>
      </c>
      <c r="U21" s="9" t="n">
        <v>22.2991</v>
      </c>
      <c r="V21" s="9" t="n">
        <v>0</v>
      </c>
      <c r="W21" s="9" t="n">
        <v>22.2991</v>
      </c>
      <c r="X21" s="11" t="n">
        <v>38.8254</v>
      </c>
      <c r="Y21" s="11" t="n">
        <v>0</v>
      </c>
      <c r="Z21" s="11" t="n">
        <v>38.8254</v>
      </c>
      <c r="AA21" s="41" t="n">
        <v>-92.78</v>
      </c>
      <c r="AB21" s="41" t="n">
        <v>55.45</v>
      </c>
      <c r="AC21" s="41" t="n">
        <v>129618.91</v>
      </c>
      <c r="AD21" s="41" t="n">
        <v>13.25</v>
      </c>
      <c r="AE21" s="41" t="n">
        <v>0</v>
      </c>
      <c r="AF21" s="41" t="n">
        <v>10.8</v>
      </c>
      <c r="AG21" s="41" t="n">
        <v>4.55</v>
      </c>
      <c r="AH21" s="42" t="n">
        <v>151</v>
      </c>
      <c r="AI21" s="42" t="n">
        <v>1</v>
      </c>
      <c r="AJ21" s="41" t="n">
        <v>5.38</v>
      </c>
      <c r="AK21" s="41" t="n">
        <v>10.29</v>
      </c>
      <c r="AL21" s="41" t="n">
        <v>144.99</v>
      </c>
      <c r="AM21" s="41" t="n">
        <v>0</v>
      </c>
      <c r="AN21" s="17" t="n">
        <v>7394</v>
      </c>
      <c r="AO21" s="17" t="n">
        <v>5294</v>
      </c>
      <c r="AP21" s="17" t="n">
        <v>1182</v>
      </c>
      <c r="AQ21" s="41" t="n">
        <v>5.384</v>
      </c>
      <c r="AR21" s="41" t="n">
        <v>5.0729</v>
      </c>
      <c r="AS21" s="41" t="n">
        <v>10.9337</v>
      </c>
      <c r="AT21" s="11" t="n">
        <v>193.8537</v>
      </c>
      <c r="AU21" s="11" t="n">
        <v>130.7764</v>
      </c>
      <c r="AV21" s="11" t="n">
        <v>62.932</v>
      </c>
    </row>
    <row r="22" customFormat="false" ht="12.8" hidden="false" customHeight="false" outlineLevel="0" collapsed="false">
      <c r="A22" s="39" t="n">
        <v>9034</v>
      </c>
      <c r="B22" s="40" t="n">
        <v>20151001</v>
      </c>
      <c r="C22" s="39" t="n">
        <v>75942</v>
      </c>
      <c r="D22" s="40" t="n">
        <v>1</v>
      </c>
      <c r="E22" s="9" t="n">
        <v>-98.1</v>
      </c>
      <c r="F22" s="9" t="n">
        <v>48.47</v>
      </c>
      <c r="G22" s="9" t="n">
        <v>1188.55</v>
      </c>
      <c r="H22" s="9" t="n">
        <v>4.62</v>
      </c>
      <c r="I22" s="9" t="n">
        <v>0.12</v>
      </c>
      <c r="J22" s="9" t="n">
        <v>0.95</v>
      </c>
      <c r="K22" s="9" t="n">
        <v>0.5</v>
      </c>
      <c r="L22" s="16" t="n">
        <v>470</v>
      </c>
      <c r="M22" s="16" t="n">
        <v>1</v>
      </c>
      <c r="N22" s="9" t="n">
        <v>6.85</v>
      </c>
      <c r="O22" s="9" t="n">
        <v>3.75</v>
      </c>
      <c r="P22" s="9" t="n">
        <v>17.5</v>
      </c>
      <c r="Q22" s="9" t="n">
        <v>0.68</v>
      </c>
      <c r="R22" s="17" t="n">
        <v>58</v>
      </c>
      <c r="S22" s="17" t="n">
        <v>0</v>
      </c>
      <c r="T22" s="17" t="n">
        <v>58</v>
      </c>
      <c r="U22" s="9" t="n">
        <v>6.8481</v>
      </c>
      <c r="V22" s="9" t="n">
        <v>0</v>
      </c>
      <c r="W22" s="9" t="n">
        <v>6.8481</v>
      </c>
      <c r="X22" s="11" t="n">
        <v>2.2609</v>
      </c>
      <c r="Y22" s="11" t="n">
        <v>0</v>
      </c>
      <c r="Z22" s="11" t="n">
        <v>2.2609</v>
      </c>
      <c r="AA22" s="41" t="n">
        <v>-98.28</v>
      </c>
      <c r="AB22" s="41" t="n">
        <v>49.47</v>
      </c>
      <c r="AC22" s="41" t="n">
        <v>34566.63</v>
      </c>
      <c r="AD22" s="41" t="n">
        <v>10.12</v>
      </c>
      <c r="AE22" s="41" t="n">
        <v>0</v>
      </c>
      <c r="AF22" s="41" t="n">
        <v>3.6</v>
      </c>
      <c r="AG22" s="41" t="n">
        <v>2.7</v>
      </c>
      <c r="AH22" s="42" t="n">
        <v>297</v>
      </c>
      <c r="AI22" s="42" t="n">
        <v>1</v>
      </c>
      <c r="AJ22" s="41" t="n">
        <v>2.05</v>
      </c>
      <c r="AK22" s="41" t="n">
        <v>2.66</v>
      </c>
      <c r="AL22" s="41" t="n">
        <v>23.52</v>
      </c>
      <c r="AM22" s="41" t="n">
        <v>0</v>
      </c>
      <c r="AN22" s="17" t="n">
        <v>1721</v>
      </c>
      <c r="AO22" s="17" t="n">
        <v>1303</v>
      </c>
      <c r="AP22" s="17" t="n">
        <v>154</v>
      </c>
      <c r="AQ22" s="41" t="n">
        <v>2.0532</v>
      </c>
      <c r="AR22" s="41" t="n">
        <v>2.1422</v>
      </c>
      <c r="AS22" s="41" t="n">
        <v>4.8107</v>
      </c>
      <c r="AT22" s="11" t="n">
        <v>19.7144</v>
      </c>
      <c r="AU22" s="11" t="n">
        <v>15.5731</v>
      </c>
      <c r="AV22" s="11" t="n">
        <v>4.1334</v>
      </c>
    </row>
    <row r="23" customFormat="false" ht="12.8" hidden="false" customHeight="false" outlineLevel="0" collapsed="false">
      <c r="A23" s="39" t="n">
        <v>14393</v>
      </c>
      <c r="B23" s="40" t="n">
        <v>20160909</v>
      </c>
      <c r="C23" s="39" t="n">
        <v>183930</v>
      </c>
      <c r="D23" s="40" t="n">
        <v>1</v>
      </c>
      <c r="E23" s="9" t="n">
        <v>-91.48</v>
      </c>
      <c r="F23" s="9" t="n">
        <v>42.7</v>
      </c>
      <c r="G23" s="9" t="n">
        <v>1817.34</v>
      </c>
      <c r="H23" s="9" t="n">
        <v>5.38</v>
      </c>
      <c r="I23" s="9" t="n">
        <v>0</v>
      </c>
      <c r="J23" s="9" t="n">
        <v>0.9</v>
      </c>
      <c r="K23" s="9" t="n">
        <v>0.75</v>
      </c>
      <c r="L23" s="16" t="n">
        <v>321</v>
      </c>
      <c r="M23" s="16" t="n">
        <v>1</v>
      </c>
      <c r="N23" s="9" t="n">
        <v>19.29</v>
      </c>
      <c r="O23" s="9" t="n">
        <v>16.53</v>
      </c>
      <c r="P23" s="9" t="n">
        <v>89.05</v>
      </c>
      <c r="Q23" s="9" t="n">
        <v>2.38</v>
      </c>
      <c r="R23" s="17" t="n">
        <v>80</v>
      </c>
      <c r="S23" s="17" t="n">
        <v>0</v>
      </c>
      <c r="T23" s="17" t="n">
        <v>80</v>
      </c>
      <c r="U23" s="9" t="n">
        <v>19.2873</v>
      </c>
      <c r="V23" s="9" t="n">
        <v>0</v>
      </c>
      <c r="W23" s="9" t="n">
        <v>19.2873</v>
      </c>
      <c r="X23" s="11" t="n">
        <v>9.7366</v>
      </c>
      <c r="Y23" s="11" t="n">
        <v>0</v>
      </c>
      <c r="Z23" s="11" t="n">
        <v>9.7366</v>
      </c>
      <c r="AA23" s="41" t="n">
        <v>-90.05</v>
      </c>
      <c r="AB23" s="41" t="n">
        <v>43.8</v>
      </c>
      <c r="AC23" s="41" t="n">
        <v>67889.86</v>
      </c>
      <c r="AD23" s="41" t="n">
        <v>10.25</v>
      </c>
      <c r="AE23" s="41" t="n">
        <v>0</v>
      </c>
      <c r="AF23" s="41" t="n">
        <v>6.65</v>
      </c>
      <c r="AG23" s="41" t="n">
        <v>4.05</v>
      </c>
      <c r="AH23" s="42" t="n">
        <v>275</v>
      </c>
      <c r="AI23" s="42" t="n">
        <v>1</v>
      </c>
      <c r="AJ23" s="41" t="n">
        <v>2.13</v>
      </c>
      <c r="AK23" s="41" t="n">
        <v>4.72</v>
      </c>
      <c r="AL23" s="41" t="n">
        <v>89.05</v>
      </c>
      <c r="AM23" s="41" t="n">
        <v>0</v>
      </c>
      <c r="AN23" s="17" t="n">
        <v>3043</v>
      </c>
      <c r="AO23" s="17" t="n">
        <v>1692</v>
      </c>
      <c r="AP23" s="17" t="n">
        <v>324</v>
      </c>
      <c r="AQ23" s="41" t="n">
        <v>2.1262</v>
      </c>
      <c r="AR23" s="41" t="n">
        <v>2.1462</v>
      </c>
      <c r="AS23" s="41" t="n">
        <v>8.7188</v>
      </c>
      <c r="AT23" s="11" t="n">
        <v>40.097</v>
      </c>
      <c r="AU23" s="11" t="n">
        <v>22.5044</v>
      </c>
      <c r="AV23" s="11" t="n">
        <v>17.5066</v>
      </c>
    </row>
    <row r="24" customFormat="false" ht="12.8" hidden="false" customHeight="false" outlineLevel="0" collapsed="false">
      <c r="A24" s="39" t="n">
        <v>14629</v>
      </c>
      <c r="B24" s="40" t="n">
        <v>20160924</v>
      </c>
      <c r="C24" s="39" t="n">
        <v>230553</v>
      </c>
      <c r="D24" s="40" t="n">
        <v>1</v>
      </c>
      <c r="E24" s="9" t="n">
        <v>-94.98</v>
      </c>
      <c r="F24" s="9" t="n">
        <v>40.75</v>
      </c>
      <c r="G24" s="9" t="n">
        <v>1662.6</v>
      </c>
      <c r="H24" s="9" t="n">
        <v>7.62</v>
      </c>
      <c r="I24" s="9" t="n">
        <v>0</v>
      </c>
      <c r="J24" s="9" t="n">
        <v>0.7</v>
      </c>
      <c r="K24" s="9" t="n">
        <v>0.65</v>
      </c>
      <c r="L24" s="16" t="n">
        <v>330</v>
      </c>
      <c r="M24" s="16" t="n">
        <v>1</v>
      </c>
      <c r="N24" s="9" t="n">
        <v>10.41</v>
      </c>
      <c r="O24" s="9" t="n">
        <v>8.59</v>
      </c>
      <c r="P24" s="9" t="n">
        <v>37.1</v>
      </c>
      <c r="Q24" s="9" t="n">
        <v>1.36</v>
      </c>
      <c r="R24" s="17" t="n">
        <v>71</v>
      </c>
      <c r="S24" s="17" t="n">
        <v>0</v>
      </c>
      <c r="T24" s="17" t="n">
        <v>71</v>
      </c>
      <c r="U24" s="9" t="n">
        <v>10.4104</v>
      </c>
      <c r="V24" s="9" t="n">
        <v>0</v>
      </c>
      <c r="W24" s="9" t="n">
        <v>10.4104</v>
      </c>
      <c r="X24" s="11" t="n">
        <v>4.8079</v>
      </c>
      <c r="Y24" s="11" t="n">
        <v>0</v>
      </c>
      <c r="Z24" s="11" t="n">
        <v>4.8079</v>
      </c>
      <c r="AA24" s="41" t="n">
        <v>-95.5</v>
      </c>
      <c r="AB24" s="41" t="n">
        <v>43.35</v>
      </c>
      <c r="AC24" s="41" t="n">
        <v>60869.12</v>
      </c>
      <c r="AD24" s="41" t="n">
        <v>14.5</v>
      </c>
      <c r="AE24" s="41" t="n">
        <v>0</v>
      </c>
      <c r="AF24" s="41" t="n">
        <v>3.75</v>
      </c>
      <c r="AG24" s="41" t="n">
        <v>6.55</v>
      </c>
      <c r="AH24" s="42" t="n">
        <v>457</v>
      </c>
      <c r="AI24" s="42" t="n">
        <v>1</v>
      </c>
      <c r="AJ24" s="41" t="n">
        <v>2.85</v>
      </c>
      <c r="AK24" s="41" t="n">
        <v>5.97</v>
      </c>
      <c r="AL24" s="41" t="n">
        <v>78.99</v>
      </c>
      <c r="AM24" s="41" t="n">
        <v>0</v>
      </c>
      <c r="AN24" s="17" t="n">
        <v>2708</v>
      </c>
      <c r="AO24" s="17" t="n">
        <v>1572</v>
      </c>
      <c r="AP24" s="17" t="n">
        <v>532</v>
      </c>
      <c r="AQ24" s="41" t="n">
        <v>2.8467</v>
      </c>
      <c r="AR24" s="41" t="n">
        <v>2.0791</v>
      </c>
      <c r="AS24" s="41" t="n">
        <v>8.3331</v>
      </c>
      <c r="AT24" s="11" t="n">
        <v>48.1328</v>
      </c>
      <c r="AU24" s="11" t="n">
        <v>20.407</v>
      </c>
      <c r="AV24" s="11" t="n">
        <v>27.6797</v>
      </c>
    </row>
    <row r="25" customFormat="false" ht="12.8" hidden="false" customHeight="false" outlineLevel="0" collapsed="false">
      <c r="A25" s="39" t="n">
        <v>14629</v>
      </c>
      <c r="B25" s="40" t="n">
        <v>20160924</v>
      </c>
      <c r="C25" s="39" t="n">
        <v>230553</v>
      </c>
      <c r="D25" s="40" t="n">
        <v>2</v>
      </c>
      <c r="E25" s="9" t="n">
        <v>-94.5</v>
      </c>
      <c r="F25" s="9" t="n">
        <v>41.88</v>
      </c>
      <c r="G25" s="9" t="n">
        <v>3659.59</v>
      </c>
      <c r="H25" s="9" t="n">
        <v>7.5</v>
      </c>
      <c r="I25" s="9" t="n">
        <v>0.12</v>
      </c>
      <c r="J25" s="9" t="n">
        <v>0.75</v>
      </c>
      <c r="K25" s="9" t="n">
        <v>1.5</v>
      </c>
      <c r="L25" s="16" t="n">
        <v>366</v>
      </c>
      <c r="M25" s="16" t="n">
        <v>1</v>
      </c>
      <c r="N25" s="9" t="n">
        <v>14.47</v>
      </c>
      <c r="O25" s="9" t="n">
        <v>16.42</v>
      </c>
      <c r="P25" s="9" t="n">
        <v>78.99</v>
      </c>
      <c r="Q25" s="9" t="n">
        <v>0.47</v>
      </c>
      <c r="R25" s="17" t="n">
        <v>159</v>
      </c>
      <c r="S25" s="17" t="n">
        <v>0</v>
      </c>
      <c r="T25" s="17" t="n">
        <v>159</v>
      </c>
      <c r="U25" s="9" t="n">
        <v>14.4736</v>
      </c>
      <c r="V25" s="9" t="n">
        <v>0</v>
      </c>
      <c r="W25" s="9" t="n">
        <v>14.4736</v>
      </c>
      <c r="X25" s="11" t="n">
        <v>14.7132</v>
      </c>
      <c r="Y25" s="11" t="n">
        <v>0</v>
      </c>
      <c r="Z25" s="11" t="n">
        <v>14.7132</v>
      </c>
      <c r="AA25" s="41" t="n">
        <v>-95.5</v>
      </c>
      <c r="AB25" s="41" t="n">
        <v>43.35</v>
      </c>
      <c r="AC25" s="41" t="n">
        <v>60869.12</v>
      </c>
      <c r="AD25" s="41" t="n">
        <v>14.5</v>
      </c>
      <c r="AE25" s="41" t="n">
        <v>0</v>
      </c>
      <c r="AF25" s="41" t="n">
        <v>3.75</v>
      </c>
      <c r="AG25" s="41" t="n">
        <v>6.55</v>
      </c>
      <c r="AH25" s="42" t="n">
        <v>457</v>
      </c>
      <c r="AI25" s="42" t="n">
        <v>1</v>
      </c>
      <c r="AJ25" s="41" t="n">
        <v>2.85</v>
      </c>
      <c r="AK25" s="41" t="n">
        <v>5.97</v>
      </c>
      <c r="AL25" s="41" t="n">
        <v>78.99</v>
      </c>
      <c r="AM25" s="41" t="n">
        <v>0</v>
      </c>
      <c r="AN25" s="17"/>
      <c r="AO25" s="17"/>
      <c r="AP25" s="17"/>
      <c r="AQ25" s="41" t="n">
        <v>2.8467</v>
      </c>
      <c r="AR25" s="41" t="n">
        <v>2.0791</v>
      </c>
      <c r="AS25" s="41" t="n">
        <v>8.3331</v>
      </c>
      <c r="AT25" s="11"/>
      <c r="AU25" s="11"/>
      <c r="AV25" s="11"/>
    </row>
    <row r="26" customFormat="false" ht="12.8" hidden="false" customHeight="false" outlineLevel="0" collapsed="false">
      <c r="A26" s="39" t="n">
        <v>14808</v>
      </c>
      <c r="B26" s="40" t="n">
        <v>20161006</v>
      </c>
      <c r="C26" s="39" t="n">
        <v>105402</v>
      </c>
      <c r="D26" s="40" t="n">
        <v>1</v>
      </c>
      <c r="E26" s="9" t="n">
        <v>-95.5</v>
      </c>
      <c r="F26" s="9" t="n">
        <v>37.2</v>
      </c>
      <c r="G26" s="9" t="n">
        <v>7238.68</v>
      </c>
      <c r="H26" s="9" t="n">
        <v>8.12</v>
      </c>
      <c r="I26" s="9" t="n">
        <v>0</v>
      </c>
      <c r="J26" s="9" t="n">
        <v>2.15</v>
      </c>
      <c r="K26" s="9" t="n">
        <v>1.25</v>
      </c>
      <c r="L26" s="16" t="n">
        <v>260</v>
      </c>
      <c r="M26" s="16" t="n">
        <v>1</v>
      </c>
      <c r="N26" s="9" t="n">
        <v>12.29</v>
      </c>
      <c r="O26" s="9" t="n">
        <v>14.7</v>
      </c>
      <c r="P26" s="9" t="n">
        <v>100.04</v>
      </c>
      <c r="Q26" s="9" t="n">
        <v>0.64</v>
      </c>
      <c r="R26" s="17" t="n">
        <v>294</v>
      </c>
      <c r="S26" s="17" t="n">
        <v>0</v>
      </c>
      <c r="T26" s="17" t="n">
        <v>294</v>
      </c>
      <c r="U26" s="9" t="n">
        <v>12.2949</v>
      </c>
      <c r="V26" s="9" t="n">
        <v>0</v>
      </c>
      <c r="W26" s="9" t="n">
        <v>12.2949</v>
      </c>
      <c r="X26" s="11" t="n">
        <v>24.7218</v>
      </c>
      <c r="Y26" s="11" t="n">
        <v>0</v>
      </c>
      <c r="Z26" s="11" t="n">
        <v>24.7218</v>
      </c>
      <c r="AA26" s="41" t="n">
        <v>-94.47</v>
      </c>
      <c r="AB26" s="41" t="n">
        <v>38.55</v>
      </c>
      <c r="AC26" s="41" t="n">
        <v>123385.27</v>
      </c>
      <c r="AD26" s="41" t="n">
        <v>15.5</v>
      </c>
      <c r="AE26" s="41" t="n">
        <v>0</v>
      </c>
      <c r="AF26" s="41" t="n">
        <v>7.1</v>
      </c>
      <c r="AG26" s="41" t="n">
        <v>6.45</v>
      </c>
      <c r="AH26" s="42" t="n">
        <v>267</v>
      </c>
      <c r="AI26" s="42" t="n">
        <v>1</v>
      </c>
      <c r="AJ26" s="41" t="n">
        <v>2.66</v>
      </c>
      <c r="AK26" s="41" t="n">
        <v>5.9</v>
      </c>
      <c r="AL26" s="41" t="n">
        <v>154.36</v>
      </c>
      <c r="AM26" s="41" t="n">
        <v>0</v>
      </c>
      <c r="AN26" s="17" t="n">
        <v>5104</v>
      </c>
      <c r="AO26" s="17" t="n">
        <v>2440</v>
      </c>
      <c r="AP26" s="17" t="n">
        <v>1055</v>
      </c>
      <c r="AQ26" s="41" t="n">
        <v>2.6604</v>
      </c>
      <c r="AR26" s="41" t="n">
        <v>2.2146</v>
      </c>
      <c r="AS26" s="41" t="n">
        <v>7.6908</v>
      </c>
      <c r="AT26" s="11" t="n">
        <v>91.1813</v>
      </c>
      <c r="AU26" s="11" t="n">
        <v>36.2851</v>
      </c>
      <c r="AV26" s="11" t="n">
        <v>54.4847</v>
      </c>
    </row>
    <row r="27" customFormat="false" ht="12.8" hidden="false" customHeight="false" outlineLevel="0" collapsed="false">
      <c r="A27" s="39" t="n">
        <v>14808</v>
      </c>
      <c r="B27" s="40" t="n">
        <v>20161006</v>
      </c>
      <c r="C27" s="39" t="n">
        <v>105402</v>
      </c>
      <c r="D27" s="40" t="n">
        <v>2</v>
      </c>
      <c r="E27" s="9" t="n">
        <v>-94.02</v>
      </c>
      <c r="F27" s="9" t="n">
        <v>38.15</v>
      </c>
      <c r="G27" s="9" t="n">
        <v>2382.2</v>
      </c>
      <c r="H27" s="9" t="n">
        <v>6.75</v>
      </c>
      <c r="I27" s="9" t="n">
        <v>0</v>
      </c>
      <c r="J27" s="9" t="n">
        <v>0.7</v>
      </c>
      <c r="K27" s="9" t="n">
        <v>0.75</v>
      </c>
      <c r="L27" s="16" t="n">
        <v>258</v>
      </c>
      <c r="M27" s="16" t="n">
        <v>1</v>
      </c>
      <c r="N27" s="9" t="n">
        <v>9.57</v>
      </c>
      <c r="O27" s="9" t="n">
        <v>7.51</v>
      </c>
      <c r="P27" s="9" t="n">
        <v>35.98</v>
      </c>
      <c r="Q27" s="9" t="n">
        <v>2.12</v>
      </c>
      <c r="R27" s="17" t="n">
        <v>98</v>
      </c>
      <c r="S27" s="17" t="n">
        <v>0</v>
      </c>
      <c r="T27" s="17" t="n">
        <v>98</v>
      </c>
      <c r="U27" s="9" t="n">
        <v>9.5692</v>
      </c>
      <c r="V27" s="9" t="n">
        <v>0</v>
      </c>
      <c r="W27" s="9" t="n">
        <v>9.5692</v>
      </c>
      <c r="X27" s="11" t="n">
        <v>6.3322</v>
      </c>
      <c r="Y27" s="11" t="n">
        <v>0</v>
      </c>
      <c r="Z27" s="11" t="n">
        <v>6.3322</v>
      </c>
      <c r="AA27" s="41" t="n">
        <v>-94.47</v>
      </c>
      <c r="AB27" s="41" t="n">
        <v>38.55</v>
      </c>
      <c r="AC27" s="41" t="n">
        <v>123385.27</v>
      </c>
      <c r="AD27" s="41" t="n">
        <v>15.5</v>
      </c>
      <c r="AE27" s="41" t="n">
        <v>0</v>
      </c>
      <c r="AF27" s="41" t="n">
        <v>7.1</v>
      </c>
      <c r="AG27" s="41" t="n">
        <v>6.45</v>
      </c>
      <c r="AH27" s="42" t="n">
        <v>267</v>
      </c>
      <c r="AI27" s="42" t="n">
        <v>1</v>
      </c>
      <c r="AJ27" s="41" t="n">
        <v>2.66</v>
      </c>
      <c r="AK27" s="41" t="n">
        <v>5.9</v>
      </c>
      <c r="AL27" s="41" t="n">
        <v>154.36</v>
      </c>
      <c r="AM27" s="41" t="n">
        <v>0</v>
      </c>
      <c r="AN27" s="17"/>
      <c r="AO27" s="17"/>
      <c r="AP27" s="17"/>
      <c r="AQ27" s="41" t="n">
        <v>2.6604</v>
      </c>
      <c r="AR27" s="41" t="n">
        <v>2.2146</v>
      </c>
      <c r="AS27" s="41" t="n">
        <v>7.6908</v>
      </c>
      <c r="AT27" s="11"/>
      <c r="AU27" s="11"/>
      <c r="AV27" s="11"/>
    </row>
    <row r="28" customFormat="false" ht="12.8" hidden="false" customHeight="false" outlineLevel="0" collapsed="false">
      <c r="A28" s="39" t="n">
        <v>15121</v>
      </c>
      <c r="B28" s="40" t="n">
        <v>20161026</v>
      </c>
      <c r="C28" s="39" t="n">
        <v>141606</v>
      </c>
      <c r="D28" s="40" t="n">
        <v>1</v>
      </c>
      <c r="E28" s="9" t="n">
        <v>-95.57</v>
      </c>
      <c r="F28" s="9" t="n">
        <v>36.4</v>
      </c>
      <c r="G28" s="9" t="n">
        <v>1965.51</v>
      </c>
      <c r="H28" s="9" t="n">
        <v>6.88</v>
      </c>
      <c r="I28" s="9" t="n">
        <v>0</v>
      </c>
      <c r="J28" s="9" t="n">
        <v>1.1</v>
      </c>
      <c r="K28" s="9" t="n">
        <v>0.65</v>
      </c>
      <c r="L28" s="16" t="n">
        <v>223</v>
      </c>
      <c r="M28" s="16" t="n">
        <v>1</v>
      </c>
      <c r="N28" s="9" t="n">
        <v>7.89</v>
      </c>
      <c r="O28" s="9" t="n">
        <v>6.51</v>
      </c>
      <c r="P28" s="9" t="n">
        <v>36.99</v>
      </c>
      <c r="Q28" s="9" t="n">
        <v>0.95</v>
      </c>
      <c r="R28" s="17" t="n">
        <v>79</v>
      </c>
      <c r="S28" s="17" t="n">
        <v>0</v>
      </c>
      <c r="T28" s="17" t="n">
        <v>79</v>
      </c>
      <c r="U28" s="9" t="n">
        <v>7.8869</v>
      </c>
      <c r="V28" s="9" t="n">
        <v>0</v>
      </c>
      <c r="W28" s="9" t="n">
        <v>7.8869</v>
      </c>
      <c r="X28" s="11" t="n">
        <v>4.3061</v>
      </c>
      <c r="Y28" s="11" t="n">
        <v>0</v>
      </c>
      <c r="Z28" s="11" t="n">
        <v>4.3061</v>
      </c>
      <c r="AA28" s="41" t="n">
        <v>-95.62</v>
      </c>
      <c r="AB28" s="41" t="n">
        <v>36.53</v>
      </c>
      <c r="AC28" s="41" t="n">
        <v>31546.57</v>
      </c>
      <c r="AD28" s="41" t="n">
        <v>13.38</v>
      </c>
      <c r="AE28" s="41" t="n">
        <v>0</v>
      </c>
      <c r="AF28" s="41" t="n">
        <v>2.8</v>
      </c>
      <c r="AG28" s="41" t="n">
        <v>2</v>
      </c>
      <c r="AH28" s="42" t="n">
        <v>203</v>
      </c>
      <c r="AI28" s="42" t="n">
        <v>1</v>
      </c>
      <c r="AJ28" s="41" t="n">
        <v>2.7</v>
      </c>
      <c r="AK28" s="41" t="n">
        <v>3.63</v>
      </c>
      <c r="AL28" s="41" t="n">
        <v>36.99</v>
      </c>
      <c r="AM28" s="41" t="n">
        <v>0</v>
      </c>
      <c r="AN28" s="17" t="n">
        <v>1270</v>
      </c>
      <c r="AO28" s="17" t="n">
        <v>661</v>
      </c>
      <c r="AP28" s="17" t="n">
        <v>260</v>
      </c>
      <c r="AQ28" s="41" t="n">
        <v>2.6995</v>
      </c>
      <c r="AR28" s="41" t="n">
        <v>2.8753</v>
      </c>
      <c r="AS28" s="41" t="n">
        <v>5.8004</v>
      </c>
      <c r="AT28" s="11" t="n">
        <v>23.6555</v>
      </c>
      <c r="AU28" s="11" t="n">
        <v>13.114</v>
      </c>
      <c r="AV28" s="11" t="n">
        <v>10.4058</v>
      </c>
    </row>
    <row r="29" customFormat="false" ht="12.8" hidden="false" customHeight="false" outlineLevel="0" collapsed="false">
      <c r="A29" s="39" t="n">
        <v>20008</v>
      </c>
      <c r="B29" s="40" t="n">
        <v>20170905</v>
      </c>
      <c r="C29" s="39" t="n">
        <v>181728</v>
      </c>
      <c r="D29" s="40" t="n">
        <v>4</v>
      </c>
      <c r="E29" s="9" t="n">
        <v>-92.12</v>
      </c>
      <c r="F29" s="9" t="n">
        <v>35.1</v>
      </c>
      <c r="G29" s="9" t="n">
        <v>1289.77</v>
      </c>
      <c r="H29" s="9" t="n">
        <v>7.88</v>
      </c>
      <c r="I29" s="9" t="n">
        <v>0</v>
      </c>
      <c r="J29" s="9" t="n">
        <v>1.4</v>
      </c>
      <c r="K29" s="9" t="n">
        <v>0.35</v>
      </c>
      <c r="L29" s="16" t="n">
        <v>124</v>
      </c>
      <c r="M29" s="16" t="n">
        <v>1</v>
      </c>
      <c r="N29" s="9" t="n">
        <v>15.38</v>
      </c>
      <c r="O29" s="9" t="n">
        <v>31.68</v>
      </c>
      <c r="P29" s="9" t="n">
        <v>218.99</v>
      </c>
      <c r="Q29" s="9" t="n">
        <v>0.89</v>
      </c>
      <c r="R29" s="17" t="n">
        <v>51</v>
      </c>
      <c r="S29" s="17" t="n">
        <v>0</v>
      </c>
      <c r="T29" s="17" t="n">
        <v>51</v>
      </c>
      <c r="U29" s="9" t="n">
        <v>15.3849</v>
      </c>
      <c r="V29" s="9" t="n">
        <v>0</v>
      </c>
      <c r="W29" s="9" t="n">
        <v>15.3849</v>
      </c>
      <c r="X29" s="11" t="n">
        <v>5.5119</v>
      </c>
      <c r="Y29" s="11" t="n">
        <v>0</v>
      </c>
      <c r="Z29" s="11" t="n">
        <v>5.5119</v>
      </c>
      <c r="AA29" s="41" t="n">
        <v>-92.3</v>
      </c>
      <c r="AB29" s="41" t="n">
        <v>35.1</v>
      </c>
      <c r="AC29" s="41" t="n">
        <v>4071.63</v>
      </c>
      <c r="AD29" s="41" t="n">
        <v>13.5</v>
      </c>
      <c r="AE29" s="41" t="n">
        <v>0</v>
      </c>
      <c r="AF29" s="41" t="n">
        <v>1.85</v>
      </c>
      <c r="AG29" s="41" t="n">
        <v>0.45</v>
      </c>
      <c r="AH29" s="42" t="n">
        <v>132</v>
      </c>
      <c r="AI29" s="42" t="n">
        <v>1</v>
      </c>
      <c r="AJ29" s="41" t="n">
        <v>5.75</v>
      </c>
      <c r="AK29" s="41" t="n">
        <v>19.06</v>
      </c>
      <c r="AL29" s="41" t="n">
        <v>218.99</v>
      </c>
      <c r="AM29" s="41" t="n">
        <v>0</v>
      </c>
      <c r="AN29" s="17" t="n">
        <v>161</v>
      </c>
      <c r="AO29" s="17" t="n">
        <v>24</v>
      </c>
      <c r="AP29" s="17" t="n">
        <v>89</v>
      </c>
      <c r="AQ29" s="41" t="n">
        <v>5.7479</v>
      </c>
      <c r="AR29" s="41" t="n">
        <v>0.897</v>
      </c>
      <c r="AS29" s="41" t="n">
        <v>10.156</v>
      </c>
      <c r="AT29" s="11" t="n">
        <v>6.501</v>
      </c>
      <c r="AU29" s="11" t="n">
        <v>0.1512</v>
      </c>
      <c r="AV29" s="11" t="n">
        <v>6.3497</v>
      </c>
    </row>
    <row r="30" customFormat="false" ht="12.8" hidden="false" customHeight="false" outlineLevel="0" collapsed="false">
      <c r="A30" s="39" t="n">
        <v>20141</v>
      </c>
      <c r="B30" s="40" t="n">
        <v>20170914</v>
      </c>
      <c r="C30" s="39" t="n">
        <v>70907</v>
      </c>
      <c r="D30" s="40" t="n">
        <v>1</v>
      </c>
      <c r="E30" s="9" t="n">
        <v>-92.43</v>
      </c>
      <c r="F30" s="9" t="n">
        <v>49.17</v>
      </c>
      <c r="G30" s="9" t="n">
        <v>2384.54</v>
      </c>
      <c r="H30" s="9" t="n">
        <v>9.38</v>
      </c>
      <c r="I30" s="9" t="n">
        <v>0</v>
      </c>
      <c r="J30" s="9" t="n">
        <v>1.2</v>
      </c>
      <c r="K30" s="9" t="n">
        <v>0.4</v>
      </c>
      <c r="L30" s="16" t="n">
        <v>405</v>
      </c>
      <c r="M30" s="16" t="n">
        <v>1</v>
      </c>
      <c r="N30" s="9" t="n">
        <v>36.95</v>
      </c>
      <c r="O30" s="9" t="n">
        <v>34.39</v>
      </c>
      <c r="P30" s="9" t="n">
        <v>188.95</v>
      </c>
      <c r="Q30" s="9" t="n">
        <v>1.63</v>
      </c>
      <c r="R30" s="17" t="n">
        <v>118</v>
      </c>
      <c r="S30" s="17" t="n">
        <v>0</v>
      </c>
      <c r="T30" s="17" t="n">
        <v>118</v>
      </c>
      <c r="U30" s="9" t="n">
        <v>36.9492</v>
      </c>
      <c r="V30" s="9" t="n">
        <v>0</v>
      </c>
      <c r="W30" s="9" t="n">
        <v>36.9492</v>
      </c>
      <c r="X30" s="11" t="n">
        <v>24.4741</v>
      </c>
      <c r="Y30" s="11" t="n">
        <v>0</v>
      </c>
      <c r="Z30" s="11" t="n">
        <v>24.4741</v>
      </c>
      <c r="AA30" s="41" t="n">
        <v>-90.78</v>
      </c>
      <c r="AB30" s="41" t="n">
        <v>49.45</v>
      </c>
      <c r="AC30" s="41" t="n">
        <v>33237.88</v>
      </c>
      <c r="AD30" s="41" t="n">
        <v>13.88</v>
      </c>
      <c r="AE30" s="41" t="n">
        <v>0</v>
      </c>
      <c r="AF30" s="41" t="n">
        <v>5</v>
      </c>
      <c r="AG30" s="41" t="n">
        <v>1.75</v>
      </c>
      <c r="AH30" s="42" t="n">
        <v>477</v>
      </c>
      <c r="AI30" s="42" t="n">
        <v>1</v>
      </c>
      <c r="AJ30" s="41" t="n">
        <v>4.49</v>
      </c>
      <c r="AK30" s="41" t="n">
        <v>14.4</v>
      </c>
      <c r="AL30" s="41" t="n">
        <v>188.95</v>
      </c>
      <c r="AM30" s="41" t="n">
        <v>0</v>
      </c>
      <c r="AN30" s="17" t="n">
        <v>1654</v>
      </c>
      <c r="AO30" s="17" t="n">
        <v>402</v>
      </c>
      <c r="AP30" s="17" t="n">
        <v>416</v>
      </c>
      <c r="AQ30" s="41" t="n">
        <v>4.4932</v>
      </c>
      <c r="AR30" s="41" t="n">
        <v>2.0121</v>
      </c>
      <c r="AS30" s="41" t="n">
        <v>15.8826</v>
      </c>
      <c r="AT30" s="11" t="n">
        <v>41.4848</v>
      </c>
      <c r="AU30" s="11" t="n">
        <v>4.5152</v>
      </c>
      <c r="AV30" s="11" t="n">
        <v>36.8815</v>
      </c>
    </row>
    <row r="31" customFormat="false" ht="12.8" hidden="false" customHeight="false" outlineLevel="0" collapsed="false">
      <c r="A31" s="39" t="n">
        <v>20141</v>
      </c>
      <c r="B31" s="40" t="n">
        <v>20170914</v>
      </c>
      <c r="C31" s="39" t="n">
        <v>70907</v>
      </c>
      <c r="D31" s="40" t="n">
        <v>2</v>
      </c>
      <c r="E31" s="9" t="n">
        <v>-90.75</v>
      </c>
      <c r="F31" s="9" t="n">
        <v>49.72</v>
      </c>
      <c r="G31" s="9" t="n">
        <v>1738.48</v>
      </c>
      <c r="H31" s="9" t="n">
        <v>9.38</v>
      </c>
      <c r="I31" s="9" t="n">
        <v>0.25</v>
      </c>
      <c r="J31" s="9" t="n">
        <v>1.75</v>
      </c>
      <c r="K31" s="9" t="n">
        <v>0.4</v>
      </c>
      <c r="L31" s="16" t="n">
        <v>456</v>
      </c>
      <c r="M31" s="16" t="n">
        <v>1</v>
      </c>
      <c r="N31" s="9" t="n">
        <v>14.61</v>
      </c>
      <c r="O31" s="9" t="n">
        <v>17.19</v>
      </c>
      <c r="P31" s="9" t="n">
        <v>127.07</v>
      </c>
      <c r="Q31" s="9" t="n">
        <v>0.95</v>
      </c>
      <c r="R31" s="17" t="n">
        <v>87</v>
      </c>
      <c r="S31" s="17" t="n">
        <v>0</v>
      </c>
      <c r="T31" s="17" t="n">
        <v>87</v>
      </c>
      <c r="U31" s="9" t="n">
        <v>14.6101</v>
      </c>
      <c r="V31" s="9" t="n">
        <v>0</v>
      </c>
      <c r="W31" s="9" t="n">
        <v>14.6101</v>
      </c>
      <c r="X31" s="11" t="n">
        <v>7.0553</v>
      </c>
      <c r="Y31" s="11" t="n">
        <v>0</v>
      </c>
      <c r="Z31" s="11" t="n">
        <v>7.0553</v>
      </c>
      <c r="AA31" s="41" t="n">
        <v>-90.78</v>
      </c>
      <c r="AB31" s="41" t="n">
        <v>49.45</v>
      </c>
      <c r="AC31" s="41" t="n">
        <v>33237.88</v>
      </c>
      <c r="AD31" s="41" t="n">
        <v>13.88</v>
      </c>
      <c r="AE31" s="41" t="n">
        <v>0</v>
      </c>
      <c r="AF31" s="41" t="n">
        <v>5</v>
      </c>
      <c r="AG31" s="41" t="n">
        <v>1.75</v>
      </c>
      <c r="AH31" s="42" t="n">
        <v>477</v>
      </c>
      <c r="AI31" s="42" t="n">
        <v>1</v>
      </c>
      <c r="AJ31" s="41" t="n">
        <v>4.49</v>
      </c>
      <c r="AK31" s="41" t="n">
        <v>14.4</v>
      </c>
      <c r="AL31" s="41" t="n">
        <v>188.95</v>
      </c>
      <c r="AM31" s="41" t="n">
        <v>0</v>
      </c>
      <c r="AN31" s="17"/>
      <c r="AO31" s="17"/>
      <c r="AP31" s="17"/>
      <c r="AQ31" s="41" t="n">
        <v>4.4932</v>
      </c>
      <c r="AR31" s="41" t="n">
        <v>2.0121</v>
      </c>
      <c r="AS31" s="41" t="n">
        <v>15.8826</v>
      </c>
      <c r="AT31" s="11"/>
      <c r="AU31" s="11"/>
      <c r="AV31" s="11"/>
    </row>
    <row r="32" customFormat="false" ht="12.8" hidden="false" customHeight="false" outlineLevel="0" collapsed="false">
      <c r="A32" s="39" t="n">
        <v>20285</v>
      </c>
      <c r="B32" s="40" t="n">
        <v>20170923</v>
      </c>
      <c r="C32" s="39" t="n">
        <v>134205</v>
      </c>
      <c r="D32" s="40" t="n">
        <v>1</v>
      </c>
      <c r="E32" s="9" t="n">
        <v>-104.22</v>
      </c>
      <c r="F32" s="9" t="n">
        <v>36.8</v>
      </c>
      <c r="G32" s="9" t="n">
        <v>1806.84</v>
      </c>
      <c r="H32" s="9" t="n">
        <v>8</v>
      </c>
      <c r="I32" s="9" t="n">
        <v>1.62</v>
      </c>
      <c r="J32" s="9" t="n">
        <v>0.6</v>
      </c>
      <c r="K32" s="9" t="n">
        <v>1.05</v>
      </c>
      <c r="L32" s="16" t="n">
        <v>2137</v>
      </c>
      <c r="M32" s="16" t="n">
        <v>1</v>
      </c>
      <c r="N32" s="9" t="n">
        <v>6.95</v>
      </c>
      <c r="O32" s="9" t="n">
        <v>5.28</v>
      </c>
      <c r="P32" s="9" t="n">
        <v>28.93</v>
      </c>
      <c r="Q32" s="9" t="n">
        <v>1.37</v>
      </c>
      <c r="R32" s="17" t="n">
        <v>73</v>
      </c>
      <c r="S32" s="17" t="n">
        <v>0</v>
      </c>
      <c r="T32" s="17" t="n">
        <v>73</v>
      </c>
      <c r="U32" s="9" t="n">
        <v>6.9524</v>
      </c>
      <c r="V32" s="9" t="n">
        <v>0</v>
      </c>
      <c r="W32" s="9" t="n">
        <v>6.9524</v>
      </c>
      <c r="X32" s="11" t="n">
        <v>3.4894</v>
      </c>
      <c r="Y32" s="11" t="n">
        <v>0</v>
      </c>
      <c r="Z32" s="11" t="n">
        <v>3.4894</v>
      </c>
      <c r="AA32" s="41" t="n">
        <v>-104.05</v>
      </c>
      <c r="AB32" s="41" t="n">
        <v>37.15</v>
      </c>
      <c r="AC32" s="41" t="n">
        <v>35157.95</v>
      </c>
      <c r="AD32" s="41" t="n">
        <v>14.12</v>
      </c>
      <c r="AE32" s="41" t="n">
        <v>1.12</v>
      </c>
      <c r="AF32" s="41" t="n">
        <v>2.15</v>
      </c>
      <c r="AG32" s="41" t="n">
        <v>3.15</v>
      </c>
      <c r="AH32" s="42" t="n">
        <v>1699</v>
      </c>
      <c r="AI32" s="42" t="n">
        <v>1</v>
      </c>
      <c r="AJ32" s="41" t="n">
        <v>1.49</v>
      </c>
      <c r="AK32" s="41" t="n">
        <v>2.97</v>
      </c>
      <c r="AL32" s="41" t="n">
        <v>28.93</v>
      </c>
      <c r="AM32" s="41" t="n">
        <v>0</v>
      </c>
      <c r="AN32" s="17" t="n">
        <v>1427</v>
      </c>
      <c r="AO32" s="17" t="n">
        <v>570</v>
      </c>
      <c r="AP32" s="17" t="n">
        <v>243</v>
      </c>
      <c r="AQ32" s="41" t="n">
        <v>1.4926</v>
      </c>
      <c r="AR32" s="41" t="n">
        <v>1.5131</v>
      </c>
      <c r="AS32" s="41" t="n">
        <v>5.2066</v>
      </c>
      <c r="AT32" s="11" t="n">
        <v>14.5767</v>
      </c>
      <c r="AU32" s="11" t="n">
        <v>5.9027</v>
      </c>
      <c r="AV32" s="11" t="n">
        <v>8.6587</v>
      </c>
    </row>
    <row r="33" customFormat="false" ht="12.8" hidden="false" customHeight="false" outlineLevel="0" collapsed="false">
      <c r="A33" s="39" t="n">
        <v>20433</v>
      </c>
      <c r="B33" s="40" t="n">
        <v>20171003</v>
      </c>
      <c r="C33" s="39" t="n">
        <v>14251</v>
      </c>
      <c r="D33" s="40" t="n">
        <v>1</v>
      </c>
      <c r="E33" s="9" t="n">
        <v>-102.12</v>
      </c>
      <c r="F33" s="9" t="n">
        <v>40.53</v>
      </c>
      <c r="G33" s="9" t="n">
        <v>1010.33</v>
      </c>
      <c r="H33" s="9" t="n">
        <v>7.62</v>
      </c>
      <c r="I33" s="9" t="n">
        <v>0.88</v>
      </c>
      <c r="J33" s="9" t="n">
        <v>0.5</v>
      </c>
      <c r="K33" s="9" t="n">
        <v>0.6</v>
      </c>
      <c r="L33" s="16" t="n">
        <v>1105</v>
      </c>
      <c r="M33" s="16" t="n">
        <v>1</v>
      </c>
      <c r="N33" s="9" t="n">
        <v>7.05</v>
      </c>
      <c r="O33" s="9" t="n">
        <v>5.03</v>
      </c>
      <c r="P33" s="9" t="n">
        <v>27.17</v>
      </c>
      <c r="Q33" s="9" t="n">
        <v>0.2</v>
      </c>
      <c r="R33" s="17" t="n">
        <v>43</v>
      </c>
      <c r="S33" s="17" t="n">
        <v>0</v>
      </c>
      <c r="T33" s="17" t="n">
        <v>43</v>
      </c>
      <c r="U33" s="9" t="n">
        <v>7.0523</v>
      </c>
      <c r="V33" s="9" t="n">
        <v>0</v>
      </c>
      <c r="W33" s="9" t="n">
        <v>7.0523</v>
      </c>
      <c r="X33" s="11" t="n">
        <v>1.9792</v>
      </c>
      <c r="Y33" s="11" t="n">
        <v>0</v>
      </c>
      <c r="Z33" s="11" t="n">
        <v>1.9792</v>
      </c>
      <c r="AA33" s="41" t="n">
        <v>-100.8</v>
      </c>
      <c r="AB33" s="41" t="n">
        <v>40.95</v>
      </c>
      <c r="AC33" s="41" t="n">
        <v>29136.25</v>
      </c>
      <c r="AD33" s="41" t="n">
        <v>15</v>
      </c>
      <c r="AE33" s="41" t="n">
        <v>0.25</v>
      </c>
      <c r="AF33" s="41" t="n">
        <v>3.45</v>
      </c>
      <c r="AG33" s="41" t="n">
        <v>2.25</v>
      </c>
      <c r="AH33" s="42" t="n">
        <v>936</v>
      </c>
      <c r="AI33" s="42" t="n">
        <v>1</v>
      </c>
      <c r="AJ33" s="41" t="n">
        <v>3.23</v>
      </c>
      <c r="AK33" s="41" t="n">
        <v>8.41</v>
      </c>
      <c r="AL33" s="41" t="n">
        <v>123.27</v>
      </c>
      <c r="AM33" s="41" t="n">
        <v>0</v>
      </c>
      <c r="AN33" s="17" t="n">
        <v>1248</v>
      </c>
      <c r="AO33" s="17" t="n">
        <v>330</v>
      </c>
      <c r="AP33" s="17" t="n">
        <v>379</v>
      </c>
      <c r="AQ33" s="41" t="n">
        <v>3.2271</v>
      </c>
      <c r="AR33" s="41" t="n">
        <v>2.0786</v>
      </c>
      <c r="AS33" s="41" t="n">
        <v>8.8116</v>
      </c>
      <c r="AT33" s="11" t="n">
        <v>26.1179</v>
      </c>
      <c r="AU33" s="11" t="n">
        <v>4.4483</v>
      </c>
      <c r="AV33" s="11" t="n">
        <v>21.6577</v>
      </c>
    </row>
    <row r="34" customFormat="false" ht="12.8" hidden="false" customHeight="false" outlineLevel="0" collapsed="false">
      <c r="A34" s="39" t="n">
        <v>20730</v>
      </c>
      <c r="B34" s="40" t="n">
        <v>20171022</v>
      </c>
      <c r="C34" s="39" t="n">
        <v>42123</v>
      </c>
      <c r="D34" s="40" t="n">
        <v>1</v>
      </c>
      <c r="E34" s="9" t="n">
        <v>-92.28</v>
      </c>
      <c r="F34" s="9" t="n">
        <v>40.47</v>
      </c>
      <c r="G34" s="9" t="n">
        <v>4185.4</v>
      </c>
      <c r="H34" s="9" t="n">
        <v>6.12</v>
      </c>
      <c r="I34" s="9" t="n">
        <v>0</v>
      </c>
      <c r="J34" s="9" t="n">
        <v>1.8</v>
      </c>
      <c r="K34" s="9" t="n">
        <v>1.7</v>
      </c>
      <c r="L34" s="16" t="n">
        <v>231</v>
      </c>
      <c r="M34" s="16" t="n">
        <v>1</v>
      </c>
      <c r="N34" s="9" t="n">
        <v>15.8</v>
      </c>
      <c r="O34" s="9" t="n">
        <v>11.13</v>
      </c>
      <c r="P34" s="9" t="n">
        <v>66.21</v>
      </c>
      <c r="Q34" s="9" t="n">
        <v>0.31</v>
      </c>
      <c r="R34" s="17" t="n">
        <v>178</v>
      </c>
      <c r="S34" s="17" t="n">
        <v>0</v>
      </c>
      <c r="T34" s="17" t="n">
        <v>178</v>
      </c>
      <c r="U34" s="9" t="n">
        <v>15.796</v>
      </c>
      <c r="V34" s="9" t="n">
        <v>0</v>
      </c>
      <c r="W34" s="9" t="n">
        <v>15.796</v>
      </c>
      <c r="X34" s="11" t="n">
        <v>18.3646</v>
      </c>
      <c r="Y34" s="11" t="n">
        <v>0</v>
      </c>
      <c r="Z34" s="11" t="n">
        <v>18.3646</v>
      </c>
      <c r="AA34" s="41" t="n">
        <v>-92.9</v>
      </c>
      <c r="AB34" s="41" t="n">
        <v>41.6</v>
      </c>
      <c r="AC34" s="41" t="n">
        <v>64999.45</v>
      </c>
      <c r="AD34" s="41" t="n">
        <v>11.62</v>
      </c>
      <c r="AE34" s="41" t="n">
        <v>0</v>
      </c>
      <c r="AF34" s="41" t="n">
        <v>3.65</v>
      </c>
      <c r="AG34" s="41" t="n">
        <v>4.25</v>
      </c>
      <c r="AH34" s="42" t="n">
        <v>277</v>
      </c>
      <c r="AI34" s="42" t="n">
        <v>1</v>
      </c>
      <c r="AJ34" s="41" t="n">
        <v>4.16</v>
      </c>
      <c r="AK34" s="41" t="n">
        <v>5.49</v>
      </c>
      <c r="AL34" s="41" t="n">
        <v>66.21</v>
      </c>
      <c r="AM34" s="41" t="n">
        <v>0</v>
      </c>
      <c r="AN34" s="17" t="n">
        <v>2812</v>
      </c>
      <c r="AO34" s="17" t="n">
        <v>2132</v>
      </c>
      <c r="AP34" s="17" t="n">
        <v>441</v>
      </c>
      <c r="AQ34" s="41" t="n">
        <v>4.1595</v>
      </c>
      <c r="AR34" s="41" t="n">
        <v>3.4124</v>
      </c>
      <c r="AS34" s="41" t="n">
        <v>10.0189</v>
      </c>
      <c r="AT34" s="11" t="n">
        <v>75.1013</v>
      </c>
      <c r="AU34" s="11" t="n">
        <v>46.7133</v>
      </c>
      <c r="AV34" s="11" t="n">
        <v>28.3693</v>
      </c>
    </row>
    <row r="35" customFormat="false" ht="12.8" hidden="false" customHeight="false" outlineLevel="0" collapsed="false">
      <c r="R35" s="43"/>
      <c r="S35" s="43"/>
      <c r="T35" s="43"/>
      <c r="X35" s="44"/>
      <c r="Y35" s="44"/>
      <c r="Z35" s="44"/>
      <c r="AN35" s="43"/>
      <c r="AO35" s="43"/>
      <c r="AP35" s="43"/>
      <c r="AT35" s="44"/>
      <c r="AU35" s="44"/>
      <c r="AV35" s="44"/>
    </row>
    <row r="36" s="3" customFormat="true" ht="12.8" hidden="false" customHeight="false" outlineLevel="0" collapsed="false">
      <c r="A36" s="45"/>
      <c r="C36" s="45"/>
      <c r="E36" s="46"/>
      <c r="F36" s="46"/>
      <c r="G36" s="46"/>
      <c r="H36" s="46"/>
      <c r="I36" s="46"/>
      <c r="J36" s="46"/>
      <c r="K36" s="46"/>
      <c r="N36" s="46"/>
      <c r="O36" s="46"/>
      <c r="P36" s="46"/>
      <c r="Q36" s="46"/>
      <c r="R36" s="47" t="n">
        <f aca="false">AVERAGE(R4:R34)</f>
        <v>99.9354838709678</v>
      </c>
      <c r="S36" s="47" t="n">
        <f aca="false">AVERAGE(S4:S34)</f>
        <v>0</v>
      </c>
      <c r="T36" s="47" t="n">
        <f aca="false">AVERAGE(T4:T34)</f>
        <v>99.9354838709678</v>
      </c>
      <c r="U36" s="48"/>
      <c r="V36" s="48"/>
      <c r="W36" s="48"/>
      <c r="X36" s="49" t="n">
        <f aca="false">AVERAGE(X4:X34)</f>
        <v>8.29476129032258</v>
      </c>
      <c r="Y36" s="49" t="n">
        <f aca="false">AVERAGE(Y4:Y34)</f>
        <v>0</v>
      </c>
      <c r="Z36" s="49" t="n">
        <f aca="false">AVERAGE(Z4:Z34)</f>
        <v>8.29476129032258</v>
      </c>
      <c r="AA36" s="46"/>
      <c r="AB36" s="46"/>
      <c r="AC36" s="46"/>
      <c r="AD36" s="46"/>
      <c r="AE36" s="46"/>
      <c r="AF36" s="46"/>
      <c r="AG36" s="46"/>
      <c r="AJ36" s="46"/>
      <c r="AK36" s="46"/>
      <c r="AL36" s="46"/>
      <c r="AM36" s="46"/>
      <c r="AN36" s="47" t="n">
        <f aca="false">AVERAGE(AN4:AN34)</f>
        <v>2218.31578947368</v>
      </c>
      <c r="AO36" s="47" t="n">
        <f aca="false">AVERAGE(AO4:AO34)</f>
        <v>1200.94736842105</v>
      </c>
      <c r="AP36" s="47" t="n">
        <f aca="false">AVERAGE(AP4:AP34)</f>
        <v>449.894736842105</v>
      </c>
      <c r="AQ36" s="48"/>
      <c r="AR36" s="48"/>
      <c r="AS36" s="48"/>
      <c r="AT36" s="49" t="n">
        <f aca="false">AVERAGE(AT4:AT34)</f>
        <v>45.7764421052632</v>
      </c>
      <c r="AU36" s="49" t="n">
        <f aca="false">AVERAGE(AU4:AU34)</f>
        <v>21.5010315789474</v>
      </c>
      <c r="AV36" s="49" t="n">
        <f aca="false">AVERAGE(AV4:AV34)</f>
        <v>24.1976473684211</v>
      </c>
    </row>
  </sheetData>
  <mergeCells count="7">
    <mergeCell ref="A1:D2"/>
    <mergeCell ref="E1:Z1"/>
    <mergeCell ref="AA1:AV1"/>
    <mergeCell ref="E2:M2"/>
    <mergeCell ref="N2:Z2"/>
    <mergeCell ref="AA2:AI2"/>
    <mergeCell ref="AJ2:AV2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853</TotalTime>
  <Application>LibreOffice/5.2.7.2$Linux_X86_64 LibreOffice_project/20m0$Build-2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>Stacy Brodzik</cp:lastModifiedBy>
  <dcterms:modified xsi:type="dcterms:W3CDTF">2018-05-21T14:51:43Z</dcterms:modified>
  <cp:revision>132</cp:revision>
  <dc:subject/>
  <dc:title/>
</cp:coreProperties>
</file>